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activeTab="3"/>
  </bookViews>
  <sheets>
    <sheet name="17.09.2018" sheetId="1" r:id="rId1"/>
    <sheet name="18.09.2018" sheetId="2" r:id="rId2"/>
    <sheet name="19.09.2018" sheetId="3" r:id="rId3"/>
    <sheet name="21.09.2018" sheetId="4" r:id="rId4"/>
  </sheets>
  <definedNames>
    <definedName name="_xlnm._FilterDatabase" localSheetId="0" hidden="1">'17.09.2018'!$A$5:$P$27</definedName>
    <definedName name="_xlnm._FilterDatabase" localSheetId="1" hidden="1">'18.09.2018'!$A$5:$P$31</definedName>
    <definedName name="_xlnm._FilterDatabase" localSheetId="2" hidden="1">'19.09.2018'!$A$5:$P$38</definedName>
    <definedName name="_xlnm._FilterDatabase" localSheetId="3" hidden="1">'21.09.2018'!$A$5:$P$27</definedName>
    <definedName name="OLE_LINK1" localSheetId="1">'18.09.2018'!$O$16</definedName>
  </definedNames>
  <calcPr calcId="144525" iterateCount="1"/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F3" i="2" l="1"/>
  <c r="G9" i="2" l="1"/>
  <c r="G13" i="2"/>
  <c r="G17" i="2"/>
  <c r="G21" i="2"/>
  <c r="G25" i="2"/>
  <c r="G29" i="2"/>
  <c r="G7" i="2"/>
  <c r="G10" i="2"/>
  <c r="G18" i="2"/>
  <c r="G26" i="2"/>
  <c r="G6" i="2"/>
  <c r="G15" i="2"/>
  <c r="G23" i="2"/>
  <c r="G31" i="2"/>
  <c r="G12" i="2"/>
  <c r="G16" i="2"/>
  <c r="G20" i="2"/>
  <c r="G24" i="2"/>
  <c r="G28" i="2"/>
  <c r="G8" i="2"/>
  <c r="G14" i="2"/>
  <c r="G22" i="2"/>
  <c r="G30" i="2"/>
  <c r="G11" i="2"/>
  <c r="G19" i="2"/>
  <c r="G27" i="2"/>
  <c r="F3" i="3"/>
  <c r="F3" i="4"/>
  <c r="G16" i="4" l="1"/>
  <c r="G9" i="4"/>
  <c r="G25" i="4"/>
  <c r="G18" i="4"/>
  <c r="G11" i="4"/>
  <c r="G27" i="4"/>
  <c r="G20" i="4"/>
  <c r="G13" i="4"/>
  <c r="G7" i="4"/>
  <c r="G22" i="4"/>
  <c r="G15" i="4"/>
  <c r="G24" i="4"/>
  <c r="G17" i="4"/>
  <c r="G10" i="4"/>
  <c r="G26" i="4"/>
  <c r="G19" i="4"/>
  <c r="G12" i="4"/>
  <c r="G8" i="4"/>
  <c r="G21" i="4"/>
  <c r="G14" i="4"/>
  <c r="G6" i="4"/>
  <c r="G23" i="4"/>
</calcChain>
</file>

<file path=xl/sharedStrings.xml><?xml version="1.0" encoding="utf-8"?>
<sst xmlns="http://schemas.openxmlformats.org/spreadsheetml/2006/main" count="636" uniqueCount="66">
  <si>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</si>
  <si>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</si>
  <si>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</si>
  <si>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</si>
  <si>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</si>
  <si>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</si>
  <si>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</si>
  <si>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</si>
  <si>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</si>
  <si>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</si>
  <si>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</si>
  <si>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</si>
  <si>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</si>
  <si>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</si>
  <si>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</si>
  <si>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</si>
  <si>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</si>
  <si>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</si>
  <si>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</si>
  <si>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market trade</t>
  </si>
  <si>
    <t>IDBI LIQUID FUND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</si>
  <si>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</si>
  <si>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</si>
  <si>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</si>
  <si>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</si>
  <si>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</si>
  <si>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</si>
  <si>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</si>
  <si>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</si>
  <si>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</si>
  <si>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</si>
  <si>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</si>
  <si>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</si>
  <si>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</si>
  <si>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</si>
  <si>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</si>
  <si>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IDBI Credit Risk Fund</t>
  </si>
  <si>
    <t>IDBI Equity Savings Fund</t>
  </si>
  <si>
    <t>IDBI Hybrid Equity Fund</t>
  </si>
  <si>
    <t>T+1</t>
  </si>
  <si>
    <t>IDBI BANKING &amp; FINANCIAL SERVICES FUND</t>
  </si>
  <si>
    <t>91 DTB 18102018</t>
  </si>
  <si>
    <t>IN002018X179</t>
  </si>
  <si>
    <t>inter scheme</t>
  </si>
  <si>
    <t>IDBI LONG TERM VALUE FUND</t>
  </si>
  <si>
    <t>CBLO - 18SEP2018</t>
  </si>
  <si>
    <t>United Phosphorus Ltd. CP (17 DEC 2018)</t>
  </si>
  <si>
    <t>INE628A14CJ0</t>
  </si>
  <si>
    <t>Bajaj Finance Limited CP (11 DEC 2018)</t>
  </si>
  <si>
    <t>INE296A14OI3</t>
  </si>
  <si>
    <t>CBLO - 19SEP2018</t>
  </si>
  <si>
    <t>NABARD CP (06 DEC 2018)</t>
  </si>
  <si>
    <t>INE261F14DV2</t>
  </si>
  <si>
    <t>Tata Capital Financial Services Ltd CP (19 NOV 2018)</t>
  </si>
  <si>
    <t>INE306N14OW4</t>
  </si>
  <si>
    <t>91 DTB 29112018</t>
  </si>
  <si>
    <t>IN002018X245</t>
  </si>
  <si>
    <t>CBLO - 21SEP2018</t>
  </si>
  <si>
    <t>LIC Housing Finance Ltd CP (18 DEC 2018)</t>
  </si>
  <si>
    <t>INE115A14AR5</t>
  </si>
  <si>
    <t>Nabha Power Ltd CP (18 DEC 2018)</t>
  </si>
  <si>
    <t>INE445L14AA9</t>
  </si>
  <si>
    <t>CBLO - 24SEP2018</t>
  </si>
  <si>
    <t>T+0</t>
  </si>
  <si>
    <t xml:space="preserve">NA 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</si>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</sst>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000"/>
    <numFmt numFmtId="166" formatCode="0.0000%"/>
    <numFmt numFmtId="167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166" fontId="0" fillId="0" borderId="1" xfId="0" applyNumberFormat="1" applyFont="1" applyFill="1" applyBorder="1"/>
    <xf numFmtId="9" fontId="0" fillId="0" borderId="0" xfId="0" applyNumberFormat="1" applyFont="1" applyFill="1"/>
    <xf numFmtId="166" fontId="0" fillId="0" borderId="0" xfId="2" applyNumberFormat="1" applyFont="1" applyFill="1"/>
    <xf numFmtId="166" fontId="0" fillId="0" borderId="1" xfId="0" applyNumberFormat="1" applyFill="1" applyBorder="1"/>
    <xf numFmtId="0" fontId="0" fillId="0" borderId="0" xfId="0" applyFont="1" applyBorder="1"/>
    <xf numFmtId="0" fontId="0" fillId="0" borderId="1" xfId="0" applyFill="1" applyBorder="1"/>
    <xf numFmtId="0" fontId="0" fillId="0" borderId="1" xfId="0" applyNumberFormat="1" applyFont="1" applyFill="1" applyBorder="1"/>
    <xf numFmtId="0" fontId="0" fillId="0" borderId="2" xfId="0" applyBorder="1"/>
    <xf numFmtId="3" fontId="0" fillId="0" borderId="2" xfId="0" applyNumberFormat="1" applyBorder="1"/>
    <xf numFmtId="167" fontId="0" fillId="0" borderId="0" xfId="0" applyNumberFormat="1" applyFont="1"/>
    <xf numFmtId="167" fontId="0" fillId="0" borderId="1" xfId="0" applyNumberFormat="1" applyFont="1" applyBorder="1"/>
    <xf numFmtId="167" fontId="0" fillId="0" borderId="1" xfId="0" applyNumberFormat="1" applyFont="1" applyFill="1" applyBorder="1"/>
    <xf numFmtId="167" fontId="2" fillId="0" borderId="1" xfId="0" applyNumberFormat="1" applyFont="1" applyFill="1" applyBorder="1"/>
    <xf numFmtId="3" fontId="0" fillId="0" borderId="1" xfId="0" applyNumberFormat="1" applyBorder="1"/>
    <xf numFmtId="167" fontId="0" fillId="0" borderId="3" xfId="0" applyNumberFormat="1" applyFont="1" applyFill="1" applyBorder="1"/>
    <xf numFmtId="0" fontId="0" fillId="0" borderId="1" xfId="0" applyBorder="1"/>
    <xf numFmtId="14" fontId="0" fillId="0" borderId="3" xfId="0" applyNumberFormat="1" applyFill="1" applyBorder="1"/>
    <xf numFmtId="4" fontId="0" fillId="0" borderId="3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2" bestFit="1" customWidth="1"/>
    <col min="7" max="7" width="13.140625" style="1" bestFit="1" customWidth="1"/>
    <col min="8" max="8" width="15.5703125" style="1" bestFit="1" customWidth="1"/>
    <col min="9" max="9" width="11.7109375" style="22" bestFit="1" customWidth="1"/>
    <col min="10" max="10" width="14.28515625" style="22" bestFit="1" customWidth="1"/>
    <col min="11" max="11" width="15.7109375" style="22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22">
        <v>43360</v>
      </c>
    </row>
    <row r="4" spans="1:16" x14ac:dyDescent="0.25">
      <c r="G4" s="17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3" t="s">
        <v>6</v>
      </c>
      <c r="G5" s="3" t="s">
        <v>7</v>
      </c>
      <c r="H5" s="3" t="s">
        <v>8</v>
      </c>
      <c r="I5" s="23" t="s">
        <v>9</v>
      </c>
      <c r="J5" s="23" t="s">
        <v>10</v>
      </c>
      <c r="K5" s="23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6" x14ac:dyDescent="0.25">
      <c r="A6" s="4">
        <v>1</v>
      </c>
      <c r="B6" s="4" t="s">
        <v>41</v>
      </c>
      <c r="C6" s="4" t="s">
        <v>42</v>
      </c>
      <c r="D6" s="4" t="s">
        <v>17</v>
      </c>
      <c r="E6" s="4" t="s">
        <v>20</v>
      </c>
      <c r="F6" s="24">
        <v>43391</v>
      </c>
      <c r="G6" s="19">
        <f>+F6-$F$3</f>
        <v>31</v>
      </c>
      <c r="H6" s="7" t="s">
        <v>39</v>
      </c>
      <c r="I6" s="24">
        <v>43357</v>
      </c>
      <c r="J6" s="24">
        <v>43357</v>
      </c>
      <c r="K6" s="24">
        <v>43360</v>
      </c>
      <c r="L6" s="8">
        <v>5000000</v>
      </c>
      <c r="M6" s="9">
        <v>497208500</v>
      </c>
      <c r="N6" s="10">
        <v>99.441699999999997</v>
      </c>
      <c r="O6" s="16">
        <v>6.6103999999999996E-2</v>
      </c>
      <c r="P6" s="18" t="s">
        <v>19</v>
      </c>
    </row>
    <row r="7" spans="1:16" s="2" customFormat="1" x14ac:dyDescent="0.25">
      <c r="A7" s="4">
        <v>2</v>
      </c>
      <c r="B7" s="4" t="s">
        <v>45</v>
      </c>
      <c r="C7" s="4" t="s">
        <v>64</v>
      </c>
      <c r="D7" s="4" t="s">
        <v>17</v>
      </c>
      <c r="E7" s="4" t="s">
        <v>24</v>
      </c>
      <c r="F7" s="24">
        <v>43361</v>
      </c>
      <c r="G7" s="19">
        <f t="shared" ref="G7:G27" si="0">+F7-$F$3</f>
        <v>1</v>
      </c>
      <c r="H7" s="7" t="s">
        <v>63</v>
      </c>
      <c r="I7" s="24">
        <v>43360</v>
      </c>
      <c r="J7" s="24">
        <v>43360</v>
      </c>
      <c r="K7" s="24">
        <v>43360</v>
      </c>
      <c r="L7" s="8">
        <v>649156780</v>
      </c>
      <c r="M7" s="9">
        <v>649039576.95000005</v>
      </c>
      <c r="N7" s="10">
        <v>99.981945339999996</v>
      </c>
      <c r="O7" s="16">
        <v>6.5911397400000002E-2</v>
      </c>
      <c r="P7" s="18" t="s">
        <v>19</v>
      </c>
    </row>
    <row r="8" spans="1:16" s="2" customFormat="1" x14ac:dyDescent="0.25">
      <c r="A8" s="4">
        <v>3</v>
      </c>
      <c r="B8" s="4" t="s">
        <v>45</v>
      </c>
      <c r="C8" s="4" t="s">
        <v>64</v>
      </c>
      <c r="D8" s="4" t="s">
        <v>17</v>
      </c>
      <c r="E8" s="4" t="s">
        <v>36</v>
      </c>
      <c r="F8" s="24">
        <v>43361</v>
      </c>
      <c r="G8" s="19">
        <f t="shared" si="0"/>
        <v>1</v>
      </c>
      <c r="H8" s="7" t="s">
        <v>63</v>
      </c>
      <c r="I8" s="24">
        <v>43360</v>
      </c>
      <c r="J8" s="24">
        <v>43360</v>
      </c>
      <c r="K8" s="24">
        <v>43360</v>
      </c>
      <c r="L8" s="8">
        <v>7234191</v>
      </c>
      <c r="M8" s="9">
        <v>7232884.8899999997</v>
      </c>
      <c r="N8" s="10">
        <v>99.981945339999996</v>
      </c>
      <c r="O8" s="16">
        <v>6.5911397400000002E-2</v>
      </c>
      <c r="P8" s="18" t="s">
        <v>19</v>
      </c>
    </row>
    <row r="9" spans="1:16" s="2" customFormat="1" x14ac:dyDescent="0.25">
      <c r="A9" s="4">
        <v>4</v>
      </c>
      <c r="B9" s="4" t="s">
        <v>45</v>
      </c>
      <c r="C9" s="4" t="s">
        <v>64</v>
      </c>
      <c r="D9" s="4" t="s">
        <v>17</v>
      </c>
      <c r="E9" s="4" t="s">
        <v>18</v>
      </c>
      <c r="F9" s="24">
        <v>43361</v>
      </c>
      <c r="G9" s="19">
        <f t="shared" si="0"/>
        <v>1</v>
      </c>
      <c r="H9" s="7" t="s">
        <v>63</v>
      </c>
      <c r="I9" s="24">
        <v>43360</v>
      </c>
      <c r="J9" s="24">
        <v>43360</v>
      </c>
      <c r="K9" s="24">
        <v>43360</v>
      </c>
      <c r="L9" s="8">
        <v>8726908</v>
      </c>
      <c r="M9" s="9">
        <v>8725332.3900000006</v>
      </c>
      <c r="N9" s="10">
        <v>99.981945339999996</v>
      </c>
      <c r="O9" s="16">
        <v>6.5911397400000002E-2</v>
      </c>
      <c r="P9" s="18" t="s">
        <v>19</v>
      </c>
    </row>
    <row r="10" spans="1:16" s="2" customFormat="1" x14ac:dyDescent="0.25">
      <c r="A10" s="4">
        <v>5</v>
      </c>
      <c r="B10" s="4" t="s">
        <v>45</v>
      </c>
      <c r="C10" s="4" t="s">
        <v>64</v>
      </c>
      <c r="D10" s="4" t="s">
        <v>17</v>
      </c>
      <c r="E10" s="4" t="s">
        <v>26</v>
      </c>
      <c r="F10" s="24">
        <v>43361</v>
      </c>
      <c r="G10" s="19">
        <f t="shared" si="0"/>
        <v>1</v>
      </c>
      <c r="H10" s="7" t="s">
        <v>63</v>
      </c>
      <c r="I10" s="24">
        <v>43360</v>
      </c>
      <c r="J10" s="24">
        <v>43360</v>
      </c>
      <c r="K10" s="24">
        <v>43360</v>
      </c>
      <c r="L10" s="8">
        <v>122180238</v>
      </c>
      <c r="M10" s="9">
        <v>122158178.77</v>
      </c>
      <c r="N10" s="10">
        <v>99.981945339999996</v>
      </c>
      <c r="O10" s="16">
        <v>6.5911397400000002E-2</v>
      </c>
      <c r="P10" s="18" t="s">
        <v>19</v>
      </c>
    </row>
    <row r="11" spans="1:16" s="2" customFormat="1" x14ac:dyDescent="0.25">
      <c r="A11" s="4">
        <v>6</v>
      </c>
      <c r="B11" s="4" t="s">
        <v>45</v>
      </c>
      <c r="C11" s="4" t="s">
        <v>64</v>
      </c>
      <c r="D11" s="4" t="s">
        <v>17</v>
      </c>
      <c r="E11" s="4" t="s">
        <v>27</v>
      </c>
      <c r="F11" s="24">
        <v>43361</v>
      </c>
      <c r="G11" s="19">
        <f t="shared" si="0"/>
        <v>1</v>
      </c>
      <c r="H11" s="7" t="s">
        <v>63</v>
      </c>
      <c r="I11" s="24">
        <v>43360</v>
      </c>
      <c r="J11" s="24">
        <v>43360</v>
      </c>
      <c r="K11" s="24">
        <v>43360</v>
      </c>
      <c r="L11" s="8">
        <v>407957029</v>
      </c>
      <c r="M11" s="9">
        <v>407883373.75</v>
      </c>
      <c r="N11" s="10">
        <v>99.981945339999996</v>
      </c>
      <c r="O11" s="16">
        <v>6.5911397400000002E-2</v>
      </c>
      <c r="P11" s="18" t="s">
        <v>19</v>
      </c>
    </row>
    <row r="12" spans="1:16" s="2" customFormat="1" x14ac:dyDescent="0.25">
      <c r="A12" s="4">
        <v>7</v>
      </c>
      <c r="B12" s="4" t="s">
        <v>45</v>
      </c>
      <c r="C12" s="4" t="s">
        <v>64</v>
      </c>
      <c r="D12" s="4" t="s">
        <v>17</v>
      </c>
      <c r="E12" s="4" t="s">
        <v>21</v>
      </c>
      <c r="F12" s="24">
        <v>43361</v>
      </c>
      <c r="G12" s="19">
        <f t="shared" si="0"/>
        <v>1</v>
      </c>
      <c r="H12" s="7" t="s">
        <v>63</v>
      </c>
      <c r="I12" s="24">
        <v>43360</v>
      </c>
      <c r="J12" s="24">
        <v>43360</v>
      </c>
      <c r="K12" s="24">
        <v>43360</v>
      </c>
      <c r="L12" s="8">
        <v>7230875</v>
      </c>
      <c r="M12" s="9">
        <v>7229569.4900000002</v>
      </c>
      <c r="N12" s="10">
        <v>99.981945339999996</v>
      </c>
      <c r="O12" s="16">
        <v>6.5911397400000002E-2</v>
      </c>
      <c r="P12" s="18" t="s">
        <v>19</v>
      </c>
    </row>
    <row r="13" spans="1:16" s="2" customFormat="1" x14ac:dyDescent="0.25">
      <c r="A13" s="4">
        <v>8</v>
      </c>
      <c r="B13" s="4" t="s">
        <v>45</v>
      </c>
      <c r="C13" s="4" t="s">
        <v>64</v>
      </c>
      <c r="D13" s="4" t="s">
        <v>17</v>
      </c>
      <c r="E13" s="4" t="s">
        <v>25</v>
      </c>
      <c r="F13" s="24">
        <v>43361</v>
      </c>
      <c r="G13" s="19">
        <f t="shared" si="0"/>
        <v>1</v>
      </c>
      <c r="H13" s="7" t="s">
        <v>63</v>
      </c>
      <c r="I13" s="24">
        <v>43360</v>
      </c>
      <c r="J13" s="24">
        <v>43360</v>
      </c>
      <c r="K13" s="24">
        <v>43360</v>
      </c>
      <c r="L13" s="8">
        <v>523892</v>
      </c>
      <c r="M13" s="9">
        <v>523797.41</v>
      </c>
      <c r="N13" s="10">
        <v>99.981945339999996</v>
      </c>
      <c r="O13" s="16">
        <v>6.5911397400000002E-2</v>
      </c>
      <c r="P13" s="18" t="s">
        <v>19</v>
      </c>
    </row>
    <row r="14" spans="1:16" s="2" customFormat="1" x14ac:dyDescent="0.25">
      <c r="A14" s="4">
        <v>9</v>
      </c>
      <c r="B14" s="4" t="s">
        <v>45</v>
      </c>
      <c r="C14" s="4" t="s">
        <v>64</v>
      </c>
      <c r="D14" s="4" t="s">
        <v>17</v>
      </c>
      <c r="E14" s="4" t="s">
        <v>40</v>
      </c>
      <c r="F14" s="24">
        <v>43361</v>
      </c>
      <c r="G14" s="19">
        <f t="shared" si="0"/>
        <v>1</v>
      </c>
      <c r="H14" s="7" t="s">
        <v>63</v>
      </c>
      <c r="I14" s="24">
        <v>43360</v>
      </c>
      <c r="J14" s="24">
        <v>43360</v>
      </c>
      <c r="K14" s="24">
        <v>43360</v>
      </c>
      <c r="L14" s="8">
        <v>1051023091</v>
      </c>
      <c r="M14" s="9">
        <v>1050833332.35</v>
      </c>
      <c r="N14" s="10">
        <v>99.981945339999996</v>
      </c>
      <c r="O14" s="16">
        <v>6.5911397400000002E-2</v>
      </c>
      <c r="P14" s="18" t="s">
        <v>19</v>
      </c>
    </row>
    <row r="15" spans="1:16" s="2" customFormat="1" x14ac:dyDescent="0.25">
      <c r="A15" s="4">
        <v>10</v>
      </c>
      <c r="B15" s="4" t="s">
        <v>45</v>
      </c>
      <c r="C15" s="4" t="s">
        <v>64</v>
      </c>
      <c r="D15" s="4" t="s">
        <v>17</v>
      </c>
      <c r="E15" s="4" t="s">
        <v>23</v>
      </c>
      <c r="F15" s="24">
        <v>43361</v>
      </c>
      <c r="G15" s="19">
        <f t="shared" si="0"/>
        <v>1</v>
      </c>
      <c r="H15" s="7" t="s">
        <v>63</v>
      </c>
      <c r="I15" s="24">
        <v>43360</v>
      </c>
      <c r="J15" s="24">
        <v>43360</v>
      </c>
      <c r="K15" s="24">
        <v>43360</v>
      </c>
      <c r="L15" s="8">
        <v>16631675</v>
      </c>
      <c r="M15" s="9">
        <v>16628672.210000001</v>
      </c>
      <c r="N15" s="10">
        <v>99.981945339999996</v>
      </c>
      <c r="O15" s="16">
        <v>6.5911397400000002E-2</v>
      </c>
      <c r="P15" s="18" t="s">
        <v>19</v>
      </c>
    </row>
    <row r="16" spans="1:16" s="2" customFormat="1" x14ac:dyDescent="0.25">
      <c r="A16" s="4">
        <v>11</v>
      </c>
      <c r="B16" s="4" t="s">
        <v>45</v>
      </c>
      <c r="C16" s="4" t="s">
        <v>64</v>
      </c>
      <c r="D16" s="4" t="s">
        <v>17</v>
      </c>
      <c r="E16" s="4" t="s">
        <v>44</v>
      </c>
      <c r="F16" s="24">
        <v>43361</v>
      </c>
      <c r="G16" s="19">
        <f t="shared" si="0"/>
        <v>1</v>
      </c>
      <c r="H16" s="7" t="s">
        <v>63</v>
      </c>
      <c r="I16" s="24">
        <v>43360</v>
      </c>
      <c r="J16" s="24">
        <v>43360</v>
      </c>
      <c r="K16" s="24">
        <v>43360</v>
      </c>
      <c r="L16" s="8">
        <v>1731116731</v>
      </c>
      <c r="M16" s="9">
        <v>1730804183.76</v>
      </c>
      <c r="N16" s="10">
        <v>99.981945339999996</v>
      </c>
      <c r="O16" s="16">
        <v>6.5911397400000002E-2</v>
      </c>
      <c r="P16" s="18" t="s">
        <v>19</v>
      </c>
    </row>
    <row r="17" spans="1:16" s="2" customFormat="1" x14ac:dyDescent="0.25">
      <c r="A17" s="4">
        <v>12</v>
      </c>
      <c r="B17" s="4" t="s">
        <v>45</v>
      </c>
      <c r="C17" s="4" t="s">
        <v>64</v>
      </c>
      <c r="D17" s="4" t="s">
        <v>17</v>
      </c>
      <c r="E17" s="4" t="s">
        <v>28</v>
      </c>
      <c r="F17" s="24">
        <v>43361</v>
      </c>
      <c r="G17" s="19">
        <f t="shared" si="0"/>
        <v>1</v>
      </c>
      <c r="H17" s="7" t="s">
        <v>63</v>
      </c>
      <c r="I17" s="24">
        <v>43360</v>
      </c>
      <c r="J17" s="24">
        <v>43360</v>
      </c>
      <c r="K17" s="24">
        <v>43360</v>
      </c>
      <c r="L17" s="8">
        <v>7985362</v>
      </c>
      <c r="M17" s="9">
        <v>7983920.2699999996</v>
      </c>
      <c r="N17" s="10">
        <v>99.981945339999996</v>
      </c>
      <c r="O17" s="16">
        <v>6.5911397400000002E-2</v>
      </c>
      <c r="P17" s="18" t="s">
        <v>19</v>
      </c>
    </row>
    <row r="18" spans="1:16" s="2" customFormat="1" x14ac:dyDescent="0.25">
      <c r="A18" s="4">
        <v>13</v>
      </c>
      <c r="B18" s="4" t="s">
        <v>46</v>
      </c>
      <c r="C18" s="4" t="s">
        <v>47</v>
      </c>
      <c r="D18" s="4" t="s">
        <v>17</v>
      </c>
      <c r="E18" s="4" t="s">
        <v>20</v>
      </c>
      <c r="F18" s="24">
        <v>43451</v>
      </c>
      <c r="G18" s="19">
        <f t="shared" si="0"/>
        <v>91</v>
      </c>
      <c r="H18" s="7" t="s">
        <v>63</v>
      </c>
      <c r="I18" s="24">
        <v>43360</v>
      </c>
      <c r="J18" s="24">
        <v>43360</v>
      </c>
      <c r="K18" s="24">
        <v>43360</v>
      </c>
      <c r="L18" s="8">
        <v>10000000</v>
      </c>
      <c r="M18" s="9">
        <v>981212000</v>
      </c>
      <c r="N18" s="10">
        <v>98.121200000000002</v>
      </c>
      <c r="O18" s="16">
        <v>7.6799999999999993E-2</v>
      </c>
      <c r="P18" s="18" t="s">
        <v>19</v>
      </c>
    </row>
    <row r="19" spans="1:16" s="2" customFormat="1" x14ac:dyDescent="0.25">
      <c r="A19" s="4">
        <v>14</v>
      </c>
      <c r="B19" s="4" t="s">
        <v>45</v>
      </c>
      <c r="C19" s="4" t="s">
        <v>64</v>
      </c>
      <c r="D19" s="4" t="s">
        <v>17</v>
      </c>
      <c r="E19" s="4" t="s">
        <v>29</v>
      </c>
      <c r="F19" s="24">
        <v>43361</v>
      </c>
      <c r="G19" s="19">
        <f t="shared" si="0"/>
        <v>1</v>
      </c>
      <c r="H19" s="7" t="s">
        <v>63</v>
      </c>
      <c r="I19" s="24">
        <v>43360</v>
      </c>
      <c r="J19" s="24">
        <v>43360</v>
      </c>
      <c r="K19" s="24">
        <v>43360</v>
      </c>
      <c r="L19" s="8">
        <v>256937051</v>
      </c>
      <c r="M19" s="9">
        <v>256890661.88999999</v>
      </c>
      <c r="N19" s="10">
        <v>99.981945339999996</v>
      </c>
      <c r="O19" s="16">
        <v>6.5911397400000002E-2</v>
      </c>
      <c r="P19" s="18" t="s">
        <v>19</v>
      </c>
    </row>
    <row r="20" spans="1:16" s="2" customFormat="1" x14ac:dyDescent="0.25">
      <c r="A20" s="4">
        <v>15</v>
      </c>
      <c r="B20" s="4" t="s">
        <v>45</v>
      </c>
      <c r="C20" s="4" t="s">
        <v>64</v>
      </c>
      <c r="D20" s="4" t="s">
        <v>17</v>
      </c>
      <c r="E20" s="4" t="s">
        <v>37</v>
      </c>
      <c r="F20" s="24">
        <v>43361</v>
      </c>
      <c r="G20" s="19">
        <f t="shared" si="0"/>
        <v>1</v>
      </c>
      <c r="H20" s="7" t="s">
        <v>63</v>
      </c>
      <c r="I20" s="24">
        <v>43360</v>
      </c>
      <c r="J20" s="24">
        <v>43360</v>
      </c>
      <c r="K20" s="24">
        <v>43360</v>
      </c>
      <c r="L20" s="8">
        <v>13267650</v>
      </c>
      <c r="M20" s="9">
        <v>13265254.57</v>
      </c>
      <c r="N20" s="10">
        <v>99.981945339999996</v>
      </c>
      <c r="O20" s="16">
        <v>6.5911397400000002E-2</v>
      </c>
      <c r="P20" s="18" t="s">
        <v>19</v>
      </c>
    </row>
    <row r="21" spans="1:16" s="2" customFormat="1" x14ac:dyDescent="0.25">
      <c r="A21" s="4">
        <v>16</v>
      </c>
      <c r="B21" s="4" t="s">
        <v>45</v>
      </c>
      <c r="C21" s="4" t="s">
        <v>64</v>
      </c>
      <c r="D21" s="4" t="s">
        <v>17</v>
      </c>
      <c r="E21" s="4" t="s">
        <v>30</v>
      </c>
      <c r="F21" s="24">
        <v>43361</v>
      </c>
      <c r="G21" s="19">
        <f t="shared" si="0"/>
        <v>1</v>
      </c>
      <c r="H21" s="7" t="s">
        <v>63</v>
      </c>
      <c r="I21" s="24">
        <v>43360</v>
      </c>
      <c r="J21" s="24">
        <v>43360</v>
      </c>
      <c r="K21" s="24">
        <v>43360</v>
      </c>
      <c r="L21" s="8">
        <v>8844438</v>
      </c>
      <c r="M21" s="9">
        <v>8842841.1699999999</v>
      </c>
      <c r="N21" s="10">
        <v>99.981945339999996</v>
      </c>
      <c r="O21" s="16">
        <v>6.5911397400000002E-2</v>
      </c>
      <c r="P21" s="18" t="s">
        <v>19</v>
      </c>
    </row>
    <row r="22" spans="1:16" s="2" customFormat="1" x14ac:dyDescent="0.25">
      <c r="A22" s="4">
        <v>17</v>
      </c>
      <c r="B22" s="4" t="s">
        <v>45</v>
      </c>
      <c r="C22" s="4" t="s">
        <v>64</v>
      </c>
      <c r="D22" s="4" t="s">
        <v>17</v>
      </c>
      <c r="E22" s="4" t="s">
        <v>38</v>
      </c>
      <c r="F22" s="24">
        <v>43361</v>
      </c>
      <c r="G22" s="19">
        <f t="shared" si="0"/>
        <v>1</v>
      </c>
      <c r="H22" s="7" t="s">
        <v>63</v>
      </c>
      <c r="I22" s="24">
        <v>43360</v>
      </c>
      <c r="J22" s="24">
        <v>43360</v>
      </c>
      <c r="K22" s="24">
        <v>43360</v>
      </c>
      <c r="L22" s="8">
        <v>77488287</v>
      </c>
      <c r="M22" s="9">
        <v>77474296.75</v>
      </c>
      <c r="N22" s="10">
        <v>99.981945339999996</v>
      </c>
      <c r="O22" s="16">
        <v>6.5911397400000002E-2</v>
      </c>
      <c r="P22" s="18" t="s">
        <v>19</v>
      </c>
    </row>
    <row r="23" spans="1:16" s="2" customFormat="1" x14ac:dyDescent="0.25">
      <c r="A23" s="4">
        <v>18</v>
      </c>
      <c r="B23" s="4" t="s">
        <v>45</v>
      </c>
      <c r="C23" s="4" t="s">
        <v>64</v>
      </c>
      <c r="D23" s="4" t="s">
        <v>17</v>
      </c>
      <c r="E23" s="4" t="s">
        <v>34</v>
      </c>
      <c r="F23" s="24">
        <v>43361</v>
      </c>
      <c r="G23" s="19">
        <f t="shared" si="0"/>
        <v>1</v>
      </c>
      <c r="H23" s="7" t="s">
        <v>63</v>
      </c>
      <c r="I23" s="24">
        <v>43360</v>
      </c>
      <c r="J23" s="24">
        <v>43360</v>
      </c>
      <c r="K23" s="24">
        <v>43360</v>
      </c>
      <c r="L23" s="8">
        <v>127196165</v>
      </c>
      <c r="M23" s="9">
        <v>127173200.16</v>
      </c>
      <c r="N23" s="10">
        <v>99.981945339999996</v>
      </c>
      <c r="O23" s="16">
        <v>6.5911397400000002E-2</v>
      </c>
      <c r="P23" s="18" t="s">
        <v>19</v>
      </c>
    </row>
    <row r="24" spans="1:16" s="2" customFormat="1" x14ac:dyDescent="0.25">
      <c r="A24" s="4">
        <v>19</v>
      </c>
      <c r="B24" s="4" t="s">
        <v>45</v>
      </c>
      <c r="C24" s="4" t="s">
        <v>64</v>
      </c>
      <c r="D24" s="4" t="s">
        <v>17</v>
      </c>
      <c r="E24" s="4" t="s">
        <v>32</v>
      </c>
      <c r="F24" s="24">
        <v>43361</v>
      </c>
      <c r="G24" s="19">
        <f t="shared" si="0"/>
        <v>1</v>
      </c>
      <c r="H24" s="7" t="s">
        <v>63</v>
      </c>
      <c r="I24" s="24">
        <v>43360</v>
      </c>
      <c r="J24" s="24">
        <v>43360</v>
      </c>
      <c r="K24" s="24">
        <v>43360</v>
      </c>
      <c r="L24" s="8">
        <v>42223549</v>
      </c>
      <c r="M24" s="9">
        <v>42215925.68</v>
      </c>
      <c r="N24" s="10">
        <v>99.981945339999996</v>
      </c>
      <c r="O24" s="16">
        <v>6.5911397400000002E-2</v>
      </c>
      <c r="P24" s="18" t="s">
        <v>19</v>
      </c>
    </row>
    <row r="25" spans="1:16" s="2" customFormat="1" x14ac:dyDescent="0.25">
      <c r="A25" s="4">
        <v>20</v>
      </c>
      <c r="B25" s="4" t="s">
        <v>45</v>
      </c>
      <c r="C25" s="4" t="s">
        <v>64</v>
      </c>
      <c r="D25" s="4" t="s">
        <v>17</v>
      </c>
      <c r="E25" s="4" t="s">
        <v>31</v>
      </c>
      <c r="F25" s="24">
        <v>43361</v>
      </c>
      <c r="G25" s="19">
        <f t="shared" si="0"/>
        <v>1</v>
      </c>
      <c r="H25" s="7" t="s">
        <v>63</v>
      </c>
      <c r="I25" s="24">
        <v>43360</v>
      </c>
      <c r="J25" s="24">
        <v>43360</v>
      </c>
      <c r="K25" s="24">
        <v>43360</v>
      </c>
      <c r="L25" s="8">
        <v>313966987</v>
      </c>
      <c r="M25" s="9">
        <v>313910301.32999998</v>
      </c>
      <c r="N25" s="10">
        <v>99.981945339999996</v>
      </c>
      <c r="O25" s="16">
        <v>6.5911397400000002E-2</v>
      </c>
      <c r="P25" s="18" t="s">
        <v>19</v>
      </c>
    </row>
    <row r="26" spans="1:16" s="2" customFormat="1" x14ac:dyDescent="0.25">
      <c r="A26" s="4">
        <v>21</v>
      </c>
      <c r="B26" s="4" t="s">
        <v>45</v>
      </c>
      <c r="C26" s="4" t="s">
        <v>64</v>
      </c>
      <c r="D26" s="4" t="s">
        <v>17</v>
      </c>
      <c r="E26" s="4" t="s">
        <v>33</v>
      </c>
      <c r="F26" s="24">
        <v>43361</v>
      </c>
      <c r="G26" s="19">
        <f t="shared" si="0"/>
        <v>1</v>
      </c>
      <c r="H26" s="7" t="s">
        <v>63</v>
      </c>
      <c r="I26" s="24">
        <v>43360</v>
      </c>
      <c r="J26" s="24">
        <v>43360</v>
      </c>
      <c r="K26" s="24">
        <v>43360</v>
      </c>
      <c r="L26" s="8">
        <v>5806288</v>
      </c>
      <c r="M26" s="9">
        <v>5805239.6900000004</v>
      </c>
      <c r="N26" s="10">
        <v>99.981945339999996</v>
      </c>
      <c r="O26" s="16">
        <v>6.5911397400000002E-2</v>
      </c>
      <c r="P26" s="18" t="s">
        <v>19</v>
      </c>
    </row>
    <row r="27" spans="1:16" s="2" customFormat="1" x14ac:dyDescent="0.25">
      <c r="A27" s="4">
        <v>22</v>
      </c>
      <c r="B27" s="4" t="s">
        <v>45</v>
      </c>
      <c r="C27" s="4" t="s">
        <v>64</v>
      </c>
      <c r="D27" s="4" t="s">
        <v>17</v>
      </c>
      <c r="E27" s="4" t="s">
        <v>22</v>
      </c>
      <c r="F27" s="24">
        <v>43361</v>
      </c>
      <c r="G27" s="19">
        <f t="shared" si="0"/>
        <v>1</v>
      </c>
      <c r="H27" s="7" t="s">
        <v>63</v>
      </c>
      <c r="I27" s="24">
        <v>43360</v>
      </c>
      <c r="J27" s="24">
        <v>43360</v>
      </c>
      <c r="K27" s="24">
        <v>43360</v>
      </c>
      <c r="L27" s="8">
        <v>1005502813</v>
      </c>
      <c r="M27" s="9">
        <v>1005321272.89</v>
      </c>
      <c r="N27" s="10">
        <v>99.981945339999996</v>
      </c>
      <c r="O27" s="16">
        <v>6.5911397400000002E-2</v>
      </c>
      <c r="P27" s="18" t="s">
        <v>19</v>
      </c>
    </row>
    <row r="29" spans="1:16" x14ac:dyDescent="0.25">
      <c r="A29" s="17" t="s">
        <v>35</v>
      </c>
    </row>
    <row r="38" spans="4:4" x14ac:dyDescent="0.25">
      <c r="D38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3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2" bestFit="1" customWidth="1"/>
    <col min="7" max="7" width="13.140625" style="1" bestFit="1" customWidth="1"/>
    <col min="8" max="8" width="15.5703125" style="1" bestFit="1" customWidth="1"/>
    <col min="9" max="11" width="13.28515625" style="22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2">
        <f>+'17.09.2018'!F3+1</f>
        <v>43361</v>
      </c>
    </row>
    <row r="4" spans="1:18" x14ac:dyDescent="0.25">
      <c r="G4" s="17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3" t="s">
        <v>6</v>
      </c>
      <c r="G5" s="3" t="s">
        <v>7</v>
      </c>
      <c r="H5" s="3" t="s">
        <v>8</v>
      </c>
      <c r="I5" s="23" t="s">
        <v>9</v>
      </c>
      <c r="J5" s="23" t="s">
        <v>10</v>
      </c>
      <c r="K5" s="23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48</v>
      </c>
      <c r="C6" s="6" t="s">
        <v>49</v>
      </c>
      <c r="D6" s="6" t="s">
        <v>17</v>
      </c>
      <c r="E6" s="6" t="s">
        <v>20</v>
      </c>
      <c r="F6" s="25">
        <v>43445</v>
      </c>
      <c r="G6" s="19">
        <f t="shared" ref="G6:G7" si="0">+F6-$F$3</f>
        <v>84</v>
      </c>
      <c r="H6" s="7" t="s">
        <v>39</v>
      </c>
      <c r="I6" s="25">
        <v>43360</v>
      </c>
      <c r="J6" s="25">
        <v>43360</v>
      </c>
      <c r="K6" s="25">
        <v>43361</v>
      </c>
      <c r="L6" s="8">
        <v>30000000</v>
      </c>
      <c r="M6" s="9">
        <v>2947032000</v>
      </c>
      <c r="N6" s="10">
        <v>98.234399999999994</v>
      </c>
      <c r="O6" s="13">
        <v>7.8098000000000001E-2</v>
      </c>
      <c r="P6" s="18" t="s">
        <v>19</v>
      </c>
    </row>
    <row r="7" spans="1:18" s="2" customFormat="1" x14ac:dyDescent="0.25">
      <c r="A7" s="4">
        <v>2</v>
      </c>
      <c r="B7" s="6" t="s">
        <v>46</v>
      </c>
      <c r="C7" s="6" t="s">
        <v>47</v>
      </c>
      <c r="D7" s="6" t="s">
        <v>17</v>
      </c>
      <c r="E7" s="6" t="s">
        <v>20</v>
      </c>
      <c r="F7" s="25">
        <v>43451</v>
      </c>
      <c r="G7" s="19">
        <f t="shared" si="0"/>
        <v>90</v>
      </c>
      <c r="H7" s="7" t="s">
        <v>39</v>
      </c>
      <c r="I7" s="25">
        <v>43360</v>
      </c>
      <c r="J7" s="25">
        <v>43360</v>
      </c>
      <c r="K7" s="25">
        <v>43361</v>
      </c>
      <c r="L7" s="8">
        <v>10000000</v>
      </c>
      <c r="M7" s="9">
        <v>981724000</v>
      </c>
      <c r="N7" s="10">
        <v>98.172399999999996</v>
      </c>
      <c r="O7" s="13">
        <v>7.5498999999999997E-2</v>
      </c>
      <c r="P7" s="18" t="s">
        <v>19</v>
      </c>
    </row>
    <row r="8" spans="1:18" s="2" customFormat="1" x14ac:dyDescent="0.25">
      <c r="A8" s="4">
        <v>3</v>
      </c>
      <c r="B8" s="20" t="s">
        <v>50</v>
      </c>
      <c r="C8" s="20" t="s">
        <v>65</v>
      </c>
      <c r="D8" s="20" t="s">
        <v>17</v>
      </c>
      <c r="E8" s="20" t="s">
        <v>24</v>
      </c>
      <c r="F8" s="24">
        <v>43362</v>
      </c>
      <c r="G8" s="19">
        <f t="shared" ref="G8:G31" si="1">+F8-$F$3</f>
        <v>1</v>
      </c>
      <c r="H8" s="7" t="s">
        <v>63</v>
      </c>
      <c r="I8" s="24">
        <v>43361</v>
      </c>
      <c r="J8" s="24">
        <v>43361</v>
      </c>
      <c r="K8" s="24">
        <v>43361</v>
      </c>
      <c r="L8" s="21">
        <v>649656060</v>
      </c>
      <c r="M8" s="9">
        <v>649540529.25999999</v>
      </c>
      <c r="N8" s="10">
        <v>99.982216629999996</v>
      </c>
      <c r="O8" s="16">
        <v>6.4920861600000004E-2</v>
      </c>
      <c r="P8" s="18" t="s">
        <v>19</v>
      </c>
      <c r="Q8" s="14"/>
      <c r="R8" s="11"/>
    </row>
    <row r="9" spans="1:18" s="2" customFormat="1" x14ac:dyDescent="0.25">
      <c r="A9" s="4">
        <v>4</v>
      </c>
      <c r="B9" s="20" t="s">
        <v>50</v>
      </c>
      <c r="C9" s="20" t="s">
        <v>65</v>
      </c>
      <c r="D9" s="20" t="s">
        <v>17</v>
      </c>
      <c r="E9" s="20" t="s">
        <v>36</v>
      </c>
      <c r="F9" s="24">
        <v>43362</v>
      </c>
      <c r="G9" s="19">
        <f t="shared" si="1"/>
        <v>1</v>
      </c>
      <c r="H9" s="7" t="s">
        <v>63</v>
      </c>
      <c r="I9" s="24">
        <v>43361</v>
      </c>
      <c r="J9" s="24">
        <v>43361</v>
      </c>
      <c r="K9" s="24">
        <v>43361</v>
      </c>
      <c r="L9" s="21">
        <v>6696324</v>
      </c>
      <c r="M9" s="9">
        <v>6695133.1699999999</v>
      </c>
      <c r="N9" s="10">
        <v>99.982216629999996</v>
      </c>
      <c r="O9" s="16">
        <v>6.4920861600000004E-2</v>
      </c>
      <c r="P9" s="18" t="s">
        <v>19</v>
      </c>
      <c r="Q9" s="14"/>
      <c r="R9" s="11"/>
    </row>
    <row r="10" spans="1:18" s="2" customFormat="1" x14ac:dyDescent="0.25">
      <c r="A10" s="4">
        <v>5</v>
      </c>
      <c r="B10" s="20" t="s">
        <v>50</v>
      </c>
      <c r="C10" s="20" t="s">
        <v>65</v>
      </c>
      <c r="D10" s="20" t="s">
        <v>17</v>
      </c>
      <c r="E10" s="20" t="s">
        <v>18</v>
      </c>
      <c r="F10" s="24">
        <v>43362</v>
      </c>
      <c r="G10" s="19">
        <f t="shared" si="1"/>
        <v>1</v>
      </c>
      <c r="H10" s="7" t="s">
        <v>63</v>
      </c>
      <c r="I10" s="24">
        <v>43361</v>
      </c>
      <c r="J10" s="24">
        <v>43361</v>
      </c>
      <c r="K10" s="24">
        <v>43361</v>
      </c>
      <c r="L10" s="21">
        <v>8668998</v>
      </c>
      <c r="M10" s="9">
        <v>8667456.3599999994</v>
      </c>
      <c r="N10" s="10">
        <v>99.982216629999996</v>
      </c>
      <c r="O10" s="16">
        <v>6.4920861600000004E-2</v>
      </c>
      <c r="P10" s="18" t="s">
        <v>19</v>
      </c>
      <c r="Q10" s="14"/>
      <c r="R10" s="11"/>
    </row>
    <row r="11" spans="1:18" s="2" customFormat="1" x14ac:dyDescent="0.25">
      <c r="A11" s="4">
        <v>6</v>
      </c>
      <c r="B11" s="20" t="s">
        <v>50</v>
      </c>
      <c r="C11" s="20" t="s">
        <v>65</v>
      </c>
      <c r="D11" s="20" t="s">
        <v>17</v>
      </c>
      <c r="E11" s="20" t="s">
        <v>26</v>
      </c>
      <c r="F11" s="24">
        <v>43362</v>
      </c>
      <c r="G11" s="19">
        <f t="shared" si="1"/>
        <v>1</v>
      </c>
      <c r="H11" s="7" t="s">
        <v>63</v>
      </c>
      <c r="I11" s="24">
        <v>43361</v>
      </c>
      <c r="J11" s="24">
        <v>43361</v>
      </c>
      <c r="K11" s="24">
        <v>43361</v>
      </c>
      <c r="L11" s="21">
        <v>119056512</v>
      </c>
      <c r="M11" s="9">
        <v>119035339.73999999</v>
      </c>
      <c r="N11" s="10">
        <v>99.982216629999996</v>
      </c>
      <c r="O11" s="16">
        <v>6.4920861600000004E-2</v>
      </c>
      <c r="P11" s="18" t="s">
        <v>43</v>
      </c>
      <c r="Q11" s="14"/>
      <c r="R11" s="11"/>
    </row>
    <row r="12" spans="1:18" s="2" customFormat="1" x14ac:dyDescent="0.25">
      <c r="A12" s="4">
        <v>7</v>
      </c>
      <c r="B12" s="20" t="s">
        <v>50</v>
      </c>
      <c r="C12" s="20" t="s">
        <v>65</v>
      </c>
      <c r="D12" s="20" t="s">
        <v>17</v>
      </c>
      <c r="E12" s="20" t="s">
        <v>27</v>
      </c>
      <c r="F12" s="24">
        <v>43362</v>
      </c>
      <c r="G12" s="19">
        <f t="shared" si="1"/>
        <v>1</v>
      </c>
      <c r="H12" s="7" t="s">
        <v>63</v>
      </c>
      <c r="I12" s="24">
        <v>43361</v>
      </c>
      <c r="J12" s="24">
        <v>43361</v>
      </c>
      <c r="K12" s="24">
        <v>43361</v>
      </c>
      <c r="L12" s="21">
        <v>395878701</v>
      </c>
      <c r="M12" s="9">
        <v>395808300.43000001</v>
      </c>
      <c r="N12" s="10">
        <v>99.982216629999996</v>
      </c>
      <c r="O12" s="16">
        <v>6.4920861600000004E-2</v>
      </c>
      <c r="P12" s="18" t="s">
        <v>19</v>
      </c>
      <c r="Q12" s="14"/>
      <c r="R12" s="11"/>
    </row>
    <row r="13" spans="1:18" s="2" customFormat="1" x14ac:dyDescent="0.25">
      <c r="A13" s="4">
        <v>8</v>
      </c>
      <c r="B13" s="20" t="s">
        <v>50</v>
      </c>
      <c r="C13" s="20" t="s">
        <v>65</v>
      </c>
      <c r="D13" s="20" t="s">
        <v>17</v>
      </c>
      <c r="E13" s="20" t="s">
        <v>21</v>
      </c>
      <c r="F13" s="24">
        <v>43362</v>
      </c>
      <c r="G13" s="19">
        <f t="shared" si="1"/>
        <v>1</v>
      </c>
      <c r="H13" s="7" t="s">
        <v>63</v>
      </c>
      <c r="I13" s="24">
        <v>43361</v>
      </c>
      <c r="J13" s="24">
        <v>43361</v>
      </c>
      <c r="K13" s="24">
        <v>43361</v>
      </c>
      <c r="L13" s="21">
        <v>7195332</v>
      </c>
      <c r="M13" s="9">
        <v>7194052.4299999997</v>
      </c>
      <c r="N13" s="10">
        <v>99.982216629999996</v>
      </c>
      <c r="O13" s="16">
        <v>6.4920861600000004E-2</v>
      </c>
      <c r="P13" s="18" t="s">
        <v>19</v>
      </c>
      <c r="Q13" s="14"/>
      <c r="R13" s="11"/>
    </row>
    <row r="14" spans="1:18" s="2" customFormat="1" x14ac:dyDescent="0.25">
      <c r="A14" s="4">
        <v>9</v>
      </c>
      <c r="B14" s="20" t="s">
        <v>50</v>
      </c>
      <c r="C14" s="20" t="s">
        <v>65</v>
      </c>
      <c r="D14" s="20" t="s">
        <v>17</v>
      </c>
      <c r="E14" s="20" t="s">
        <v>25</v>
      </c>
      <c r="F14" s="24">
        <v>43362</v>
      </c>
      <c r="G14" s="19">
        <f t="shared" si="1"/>
        <v>1</v>
      </c>
      <c r="H14" s="7" t="s">
        <v>63</v>
      </c>
      <c r="I14" s="24">
        <v>43361</v>
      </c>
      <c r="J14" s="24">
        <v>43361</v>
      </c>
      <c r="K14" s="24">
        <v>43361</v>
      </c>
      <c r="L14" s="21">
        <v>381252</v>
      </c>
      <c r="M14" s="9">
        <v>381184.2</v>
      </c>
      <c r="N14" s="10">
        <v>99.982216629999996</v>
      </c>
      <c r="O14" s="16">
        <v>6.4920861600000004E-2</v>
      </c>
      <c r="P14" s="18" t="s">
        <v>19</v>
      </c>
      <c r="Q14" s="14"/>
      <c r="R14" s="11"/>
    </row>
    <row r="15" spans="1:18" s="2" customFormat="1" x14ac:dyDescent="0.25">
      <c r="A15" s="4">
        <v>10</v>
      </c>
      <c r="B15" s="20" t="s">
        <v>50</v>
      </c>
      <c r="C15" s="20" t="s">
        <v>65</v>
      </c>
      <c r="D15" s="20" t="s">
        <v>17</v>
      </c>
      <c r="E15" s="20" t="s">
        <v>40</v>
      </c>
      <c r="F15" s="24">
        <v>43362</v>
      </c>
      <c r="G15" s="19">
        <f t="shared" si="1"/>
        <v>1</v>
      </c>
      <c r="H15" s="7" t="s">
        <v>63</v>
      </c>
      <c r="I15" s="24">
        <v>43361</v>
      </c>
      <c r="J15" s="24">
        <v>43361</v>
      </c>
      <c r="K15" s="24">
        <v>43361</v>
      </c>
      <c r="L15" s="21">
        <v>1034126225</v>
      </c>
      <c r="M15" s="9">
        <v>1033942322.51</v>
      </c>
      <c r="N15" s="10">
        <v>99.982216629999996</v>
      </c>
      <c r="O15" s="16">
        <v>6.4920861600000004E-2</v>
      </c>
      <c r="P15" s="18" t="s">
        <v>19</v>
      </c>
      <c r="Q15" s="14"/>
      <c r="R15" s="11"/>
    </row>
    <row r="16" spans="1:18" s="2" customFormat="1" x14ac:dyDescent="0.25">
      <c r="A16" s="4">
        <v>11</v>
      </c>
      <c r="B16" s="20" t="s">
        <v>50</v>
      </c>
      <c r="C16" s="20" t="s">
        <v>65</v>
      </c>
      <c r="D16" s="20" t="s">
        <v>17</v>
      </c>
      <c r="E16" s="20" t="s">
        <v>23</v>
      </c>
      <c r="F16" s="24">
        <v>43362</v>
      </c>
      <c r="G16" s="19">
        <f t="shared" si="1"/>
        <v>1</v>
      </c>
      <c r="H16" s="7" t="s">
        <v>63</v>
      </c>
      <c r="I16" s="24">
        <v>43361</v>
      </c>
      <c r="J16" s="24">
        <v>43361</v>
      </c>
      <c r="K16" s="24">
        <v>43361</v>
      </c>
      <c r="L16" s="21">
        <v>16568842</v>
      </c>
      <c r="M16" s="9">
        <v>16565895.5</v>
      </c>
      <c r="N16" s="10">
        <v>99.982216629999996</v>
      </c>
      <c r="O16" s="16">
        <v>6.4920861600000004E-2</v>
      </c>
      <c r="P16" s="18" t="s">
        <v>19</v>
      </c>
      <c r="Q16" s="14"/>
      <c r="R16" s="11"/>
    </row>
    <row r="17" spans="1:18" s="2" customFormat="1" x14ac:dyDescent="0.25">
      <c r="A17" s="4">
        <v>12</v>
      </c>
      <c r="B17" s="20" t="s">
        <v>50</v>
      </c>
      <c r="C17" s="20" t="s">
        <v>65</v>
      </c>
      <c r="D17" s="20" t="s">
        <v>17</v>
      </c>
      <c r="E17" s="20" t="s">
        <v>44</v>
      </c>
      <c r="F17" s="24">
        <v>43362</v>
      </c>
      <c r="G17" s="19">
        <f t="shared" si="1"/>
        <v>1</v>
      </c>
      <c r="H17" s="7" t="s">
        <v>63</v>
      </c>
      <c r="I17" s="24">
        <v>43361</v>
      </c>
      <c r="J17" s="24">
        <v>43361</v>
      </c>
      <c r="K17" s="24">
        <v>43361</v>
      </c>
      <c r="L17" s="21">
        <v>1650908504</v>
      </c>
      <c r="M17" s="9">
        <v>1650614916.8299999</v>
      </c>
      <c r="N17" s="10">
        <v>99.982216629999996</v>
      </c>
      <c r="O17" s="16">
        <v>6.4920861600000004E-2</v>
      </c>
      <c r="P17" s="18" t="s">
        <v>19</v>
      </c>
      <c r="Q17" s="14"/>
      <c r="R17" s="11"/>
    </row>
    <row r="18" spans="1:18" s="2" customFormat="1" x14ac:dyDescent="0.25">
      <c r="A18" s="4">
        <v>13</v>
      </c>
      <c r="B18" s="20" t="s">
        <v>50</v>
      </c>
      <c r="C18" s="20" t="s">
        <v>65</v>
      </c>
      <c r="D18" s="20" t="s">
        <v>17</v>
      </c>
      <c r="E18" s="20" t="s">
        <v>28</v>
      </c>
      <c r="F18" s="27">
        <v>43362</v>
      </c>
      <c r="G18" s="19">
        <f t="shared" si="1"/>
        <v>1</v>
      </c>
      <c r="H18" s="7" t="s">
        <v>63</v>
      </c>
      <c r="I18" s="24">
        <v>43361</v>
      </c>
      <c r="J18" s="24">
        <v>43361</v>
      </c>
      <c r="K18" s="24">
        <v>43361</v>
      </c>
      <c r="L18" s="21">
        <v>9548100</v>
      </c>
      <c r="M18" s="9">
        <v>9546402.0299999993</v>
      </c>
      <c r="N18" s="10">
        <v>99.982216629999996</v>
      </c>
      <c r="O18" s="16">
        <v>6.4920861600000004E-2</v>
      </c>
      <c r="P18" s="18" t="s">
        <v>19</v>
      </c>
      <c r="Q18" s="14"/>
      <c r="R18" s="11"/>
    </row>
    <row r="19" spans="1:18" s="2" customFormat="1" x14ac:dyDescent="0.25">
      <c r="A19" s="4">
        <v>14</v>
      </c>
      <c r="B19" s="28" t="s">
        <v>50</v>
      </c>
      <c r="C19" s="28" t="s">
        <v>65</v>
      </c>
      <c r="D19" s="28" t="s">
        <v>17</v>
      </c>
      <c r="E19" s="28" t="s">
        <v>20</v>
      </c>
      <c r="F19" s="24">
        <v>43362</v>
      </c>
      <c r="G19" s="19">
        <f t="shared" si="1"/>
        <v>1</v>
      </c>
      <c r="H19" s="7" t="s">
        <v>63</v>
      </c>
      <c r="I19" s="24">
        <v>43361</v>
      </c>
      <c r="J19" s="24">
        <v>43361</v>
      </c>
      <c r="K19" s="24">
        <v>43361</v>
      </c>
      <c r="L19" s="21">
        <v>521391268</v>
      </c>
      <c r="M19" s="9">
        <v>521298547.06</v>
      </c>
      <c r="N19" s="10">
        <v>99.982216629999996</v>
      </c>
      <c r="O19" s="16">
        <v>6.4920861600000004E-2</v>
      </c>
      <c r="P19" s="18" t="s">
        <v>19</v>
      </c>
      <c r="Q19" s="14"/>
      <c r="R19" s="11"/>
    </row>
    <row r="20" spans="1:18" s="2" customFormat="1" x14ac:dyDescent="0.25">
      <c r="A20" s="4">
        <v>15</v>
      </c>
      <c r="B20" s="28" t="s">
        <v>51</v>
      </c>
      <c r="C20" s="28" t="s">
        <v>52</v>
      </c>
      <c r="D20" s="28" t="s">
        <v>17</v>
      </c>
      <c r="E20" s="28" t="s">
        <v>20</v>
      </c>
      <c r="F20" s="24">
        <v>43440</v>
      </c>
      <c r="G20" s="19">
        <f t="shared" si="1"/>
        <v>79</v>
      </c>
      <c r="H20" s="7" t="s">
        <v>63</v>
      </c>
      <c r="I20" s="24">
        <v>43361</v>
      </c>
      <c r="J20" s="24">
        <v>43361</v>
      </c>
      <c r="K20" s="24">
        <v>43361</v>
      </c>
      <c r="L20" s="21">
        <v>2500000</v>
      </c>
      <c r="M20" s="9">
        <v>246032750</v>
      </c>
      <c r="N20" s="10">
        <v>98.4131</v>
      </c>
      <c r="O20" s="16">
        <v>7.4500999999999998E-2</v>
      </c>
      <c r="P20" s="18" t="s">
        <v>19</v>
      </c>
      <c r="Q20" s="14"/>
      <c r="R20" s="11"/>
    </row>
    <row r="21" spans="1:18" s="2" customFormat="1" x14ac:dyDescent="0.25">
      <c r="A21" s="4">
        <v>16</v>
      </c>
      <c r="B21" s="28" t="s">
        <v>51</v>
      </c>
      <c r="C21" s="28" t="s">
        <v>52</v>
      </c>
      <c r="D21" s="28" t="s">
        <v>17</v>
      </c>
      <c r="E21" s="28" t="s">
        <v>20</v>
      </c>
      <c r="F21" s="24">
        <v>43440</v>
      </c>
      <c r="G21" s="19">
        <f t="shared" si="1"/>
        <v>79</v>
      </c>
      <c r="H21" s="7" t="s">
        <v>63</v>
      </c>
      <c r="I21" s="24">
        <v>43361</v>
      </c>
      <c r="J21" s="24">
        <v>43361</v>
      </c>
      <c r="K21" s="24">
        <v>43361</v>
      </c>
      <c r="L21" s="26">
        <v>7500000</v>
      </c>
      <c r="M21" s="9">
        <v>738098250</v>
      </c>
      <c r="N21" s="10">
        <v>98.4131</v>
      </c>
      <c r="O21" s="16">
        <v>7.4500999999999998E-2</v>
      </c>
      <c r="P21" s="18" t="s">
        <v>19</v>
      </c>
      <c r="Q21" s="14"/>
      <c r="R21" s="11"/>
    </row>
    <row r="22" spans="1:18" s="2" customFormat="1" x14ac:dyDescent="0.25">
      <c r="A22" s="4">
        <v>17</v>
      </c>
      <c r="B22" s="28" t="s">
        <v>53</v>
      </c>
      <c r="C22" s="28" t="s">
        <v>54</v>
      </c>
      <c r="D22" s="28" t="s">
        <v>17</v>
      </c>
      <c r="E22" s="28" t="s">
        <v>20</v>
      </c>
      <c r="F22" s="24">
        <v>43423</v>
      </c>
      <c r="G22" s="19">
        <f t="shared" si="1"/>
        <v>62</v>
      </c>
      <c r="H22" s="7" t="s">
        <v>63</v>
      </c>
      <c r="I22" s="24">
        <v>43361</v>
      </c>
      <c r="J22" s="24">
        <v>43361</v>
      </c>
      <c r="K22" s="24">
        <v>43361</v>
      </c>
      <c r="L22" s="26">
        <v>25000000</v>
      </c>
      <c r="M22" s="9">
        <v>2466565000</v>
      </c>
      <c r="N22" s="10">
        <v>98.662599999999998</v>
      </c>
      <c r="O22" s="16">
        <v>7.9799999999999996E-2</v>
      </c>
      <c r="P22" s="18" t="s">
        <v>19</v>
      </c>
      <c r="Q22" s="14"/>
      <c r="R22" s="11"/>
    </row>
    <row r="23" spans="1:18" s="2" customFormat="1" x14ac:dyDescent="0.25">
      <c r="A23" s="4">
        <v>18</v>
      </c>
      <c r="B23" s="28" t="s">
        <v>50</v>
      </c>
      <c r="C23" s="28" t="s">
        <v>65</v>
      </c>
      <c r="D23" s="28" t="s">
        <v>17</v>
      </c>
      <c r="E23" s="28" t="s">
        <v>29</v>
      </c>
      <c r="F23" s="24">
        <v>43362</v>
      </c>
      <c r="G23" s="19">
        <f t="shared" si="1"/>
        <v>1</v>
      </c>
      <c r="H23" s="7" t="s">
        <v>63</v>
      </c>
      <c r="I23" s="24">
        <v>43361</v>
      </c>
      <c r="J23" s="24">
        <v>43361</v>
      </c>
      <c r="K23" s="24">
        <v>43361</v>
      </c>
      <c r="L23" s="26">
        <v>256782326</v>
      </c>
      <c r="M23" s="9">
        <v>256736661.44999999</v>
      </c>
      <c r="N23" s="10">
        <v>99.982216629999996</v>
      </c>
      <c r="O23" s="16">
        <v>6.4920861600000004E-2</v>
      </c>
      <c r="P23" s="18" t="s">
        <v>19</v>
      </c>
      <c r="Q23" s="14"/>
      <c r="R23" s="11"/>
    </row>
    <row r="24" spans="1:18" s="2" customFormat="1" x14ac:dyDescent="0.25">
      <c r="A24" s="4">
        <v>19</v>
      </c>
      <c r="B24" s="28" t="s">
        <v>50</v>
      </c>
      <c r="C24" s="28" t="s">
        <v>65</v>
      </c>
      <c r="D24" s="28" t="s">
        <v>17</v>
      </c>
      <c r="E24" s="28" t="s">
        <v>37</v>
      </c>
      <c r="F24" s="24">
        <v>43362</v>
      </c>
      <c r="G24" s="19">
        <f t="shared" si="1"/>
        <v>1</v>
      </c>
      <c r="H24" s="7" t="s">
        <v>63</v>
      </c>
      <c r="I24" s="24">
        <v>43361</v>
      </c>
      <c r="J24" s="24">
        <v>43361</v>
      </c>
      <c r="K24" s="24">
        <v>43361</v>
      </c>
      <c r="L24" s="26">
        <v>13045260</v>
      </c>
      <c r="M24" s="9">
        <v>13042940.109999999</v>
      </c>
      <c r="N24" s="10">
        <v>99.982216629999996</v>
      </c>
      <c r="O24" s="16">
        <v>6.4920861600000004E-2</v>
      </c>
      <c r="P24" s="18" t="s">
        <v>19</v>
      </c>
      <c r="Q24" s="14"/>
      <c r="R24" s="11"/>
    </row>
    <row r="25" spans="1:18" s="2" customFormat="1" x14ac:dyDescent="0.25">
      <c r="A25" s="4">
        <v>20</v>
      </c>
      <c r="B25" s="28" t="s">
        <v>50</v>
      </c>
      <c r="C25" s="28" t="s">
        <v>65</v>
      </c>
      <c r="D25" s="28" t="s">
        <v>17</v>
      </c>
      <c r="E25" s="28" t="s">
        <v>30</v>
      </c>
      <c r="F25" s="24">
        <v>43362</v>
      </c>
      <c r="G25" s="19">
        <f t="shared" si="1"/>
        <v>1</v>
      </c>
      <c r="H25" s="7" t="s">
        <v>63</v>
      </c>
      <c r="I25" s="24">
        <v>43361</v>
      </c>
      <c r="J25" s="24">
        <v>43361</v>
      </c>
      <c r="K25" s="24">
        <v>43361</v>
      </c>
      <c r="L25" s="26">
        <v>6502171</v>
      </c>
      <c r="M25" s="9">
        <v>6501014.6900000004</v>
      </c>
      <c r="N25" s="10">
        <v>99.982216629999996</v>
      </c>
      <c r="O25" s="16">
        <v>6.4920861600000004E-2</v>
      </c>
      <c r="P25" s="18" t="s">
        <v>19</v>
      </c>
      <c r="Q25" s="14"/>
      <c r="R25" s="11"/>
    </row>
    <row r="26" spans="1:18" s="2" customFormat="1" x14ac:dyDescent="0.25">
      <c r="A26" s="4">
        <v>21</v>
      </c>
      <c r="B26" s="28" t="s">
        <v>50</v>
      </c>
      <c r="C26" s="28" t="s">
        <v>65</v>
      </c>
      <c r="D26" s="28" t="s">
        <v>17</v>
      </c>
      <c r="E26" s="28" t="s">
        <v>38</v>
      </c>
      <c r="F26" s="24">
        <v>43362</v>
      </c>
      <c r="G26" s="19">
        <f t="shared" si="1"/>
        <v>1</v>
      </c>
      <c r="H26" s="7" t="s">
        <v>63</v>
      </c>
      <c r="I26" s="24">
        <v>43361</v>
      </c>
      <c r="J26" s="24">
        <v>43361</v>
      </c>
      <c r="K26" s="24">
        <v>43361</v>
      </c>
      <c r="L26" s="26">
        <v>79037386</v>
      </c>
      <c r="M26" s="9">
        <v>79023330.489999995</v>
      </c>
      <c r="N26" s="10">
        <v>99.982216629999996</v>
      </c>
      <c r="O26" s="16">
        <v>6.4920861600000004E-2</v>
      </c>
      <c r="P26" s="18" t="s">
        <v>19</v>
      </c>
      <c r="Q26" s="14"/>
      <c r="R26" s="11"/>
    </row>
    <row r="27" spans="1:18" s="2" customFormat="1" x14ac:dyDescent="0.25">
      <c r="A27" s="4">
        <v>22</v>
      </c>
      <c r="B27" s="28" t="s">
        <v>50</v>
      </c>
      <c r="C27" s="28" t="s">
        <v>65</v>
      </c>
      <c r="D27" s="28" t="s">
        <v>17</v>
      </c>
      <c r="E27" s="28" t="s">
        <v>34</v>
      </c>
      <c r="F27" s="24">
        <v>43362</v>
      </c>
      <c r="G27" s="19">
        <f t="shared" si="1"/>
        <v>1</v>
      </c>
      <c r="H27" s="7" t="s">
        <v>63</v>
      </c>
      <c r="I27" s="24">
        <v>43361</v>
      </c>
      <c r="J27" s="24">
        <v>43361</v>
      </c>
      <c r="K27" s="24">
        <v>43361</v>
      </c>
      <c r="L27" s="26">
        <v>126883754</v>
      </c>
      <c r="M27" s="9">
        <v>126861189.79000001</v>
      </c>
      <c r="N27" s="10">
        <v>99.982216629999996</v>
      </c>
      <c r="O27" s="16">
        <v>6.4920861600000004E-2</v>
      </c>
      <c r="P27" s="18" t="s">
        <v>43</v>
      </c>
      <c r="Q27" s="14"/>
      <c r="R27" s="11"/>
    </row>
    <row r="28" spans="1:18" s="2" customFormat="1" x14ac:dyDescent="0.25">
      <c r="A28" s="4">
        <v>23</v>
      </c>
      <c r="B28" s="28" t="s">
        <v>50</v>
      </c>
      <c r="C28" s="28" t="s">
        <v>65</v>
      </c>
      <c r="D28" s="28" t="s">
        <v>17</v>
      </c>
      <c r="E28" s="28" t="s">
        <v>32</v>
      </c>
      <c r="F28" s="24">
        <v>43362</v>
      </c>
      <c r="G28" s="19">
        <f t="shared" si="1"/>
        <v>1</v>
      </c>
      <c r="H28" s="7" t="s">
        <v>63</v>
      </c>
      <c r="I28" s="24">
        <v>43361</v>
      </c>
      <c r="J28" s="24">
        <v>43361</v>
      </c>
      <c r="K28" s="24">
        <v>43361</v>
      </c>
      <c r="L28" s="26">
        <v>42079047</v>
      </c>
      <c r="M28" s="9">
        <v>42071563.93</v>
      </c>
      <c r="N28" s="10">
        <v>99.982216629999996</v>
      </c>
      <c r="O28" s="16">
        <v>6.4920861600000004E-2</v>
      </c>
      <c r="P28" s="18" t="s">
        <v>19</v>
      </c>
      <c r="Q28" s="14"/>
      <c r="R28" s="11"/>
    </row>
    <row r="29" spans="1:18" s="2" customFormat="1" x14ac:dyDescent="0.25">
      <c r="A29" s="4">
        <v>24</v>
      </c>
      <c r="B29" s="28" t="s">
        <v>50</v>
      </c>
      <c r="C29" s="28" t="s">
        <v>65</v>
      </c>
      <c r="D29" s="28" t="s">
        <v>17</v>
      </c>
      <c r="E29" s="28" t="s">
        <v>31</v>
      </c>
      <c r="F29" s="24">
        <v>43362</v>
      </c>
      <c r="G29" s="19">
        <f t="shared" si="1"/>
        <v>1</v>
      </c>
      <c r="H29" s="7" t="s">
        <v>63</v>
      </c>
      <c r="I29" s="24">
        <v>43361</v>
      </c>
      <c r="J29" s="24">
        <v>43361</v>
      </c>
      <c r="K29" s="24">
        <v>43361</v>
      </c>
      <c r="L29" s="26">
        <v>309327722</v>
      </c>
      <c r="M29" s="9">
        <v>309272713.11000001</v>
      </c>
      <c r="N29" s="10">
        <v>99.982216629999996</v>
      </c>
      <c r="O29" s="16">
        <v>6.4920861600000004E-2</v>
      </c>
      <c r="P29" s="18" t="s">
        <v>19</v>
      </c>
      <c r="Q29" s="14"/>
      <c r="R29" s="11"/>
    </row>
    <row r="30" spans="1:18" s="2" customFormat="1" x14ac:dyDescent="0.25">
      <c r="A30" s="4">
        <v>25</v>
      </c>
      <c r="B30" s="28" t="s">
        <v>50</v>
      </c>
      <c r="C30" s="28" t="s">
        <v>65</v>
      </c>
      <c r="D30" s="28" t="s">
        <v>17</v>
      </c>
      <c r="E30" s="28" t="s">
        <v>33</v>
      </c>
      <c r="F30" s="24">
        <v>43362</v>
      </c>
      <c r="G30" s="19">
        <f t="shared" si="1"/>
        <v>1</v>
      </c>
      <c r="H30" s="7" t="s">
        <v>63</v>
      </c>
      <c r="I30" s="24">
        <v>43361</v>
      </c>
      <c r="J30" s="24">
        <v>43361</v>
      </c>
      <c r="K30" s="24">
        <v>43361</v>
      </c>
      <c r="L30" s="26">
        <v>5806780</v>
      </c>
      <c r="M30" s="9">
        <v>5805747.3600000003</v>
      </c>
      <c r="N30" s="10">
        <v>99.982216629999996</v>
      </c>
      <c r="O30" s="16">
        <v>6.4920861600000004E-2</v>
      </c>
      <c r="P30" s="18" t="s">
        <v>19</v>
      </c>
      <c r="Q30" s="14"/>
      <c r="R30" s="11"/>
    </row>
    <row r="31" spans="1:18" s="2" customFormat="1" x14ac:dyDescent="0.25">
      <c r="A31" s="4">
        <v>26</v>
      </c>
      <c r="B31" s="28" t="s">
        <v>50</v>
      </c>
      <c r="C31" s="28" t="s">
        <v>65</v>
      </c>
      <c r="D31" s="28" t="s">
        <v>17</v>
      </c>
      <c r="E31" s="28" t="s">
        <v>22</v>
      </c>
      <c r="F31" s="24">
        <v>43362</v>
      </c>
      <c r="G31" s="19">
        <f t="shared" si="1"/>
        <v>1</v>
      </c>
      <c r="H31" s="7" t="s">
        <v>63</v>
      </c>
      <c r="I31" s="24">
        <v>43361</v>
      </c>
      <c r="J31" s="24">
        <v>43361</v>
      </c>
      <c r="K31" s="24">
        <v>43361</v>
      </c>
      <c r="L31" s="26">
        <v>995959436</v>
      </c>
      <c r="M31" s="9">
        <v>995782320.85000002</v>
      </c>
      <c r="N31" s="10">
        <v>99.982216629999996</v>
      </c>
      <c r="O31" s="16">
        <v>6.4920861600000004E-2</v>
      </c>
      <c r="P31" s="18" t="s">
        <v>43</v>
      </c>
      <c r="Q31" s="14"/>
      <c r="R31" s="11"/>
    </row>
    <row r="33" spans="1:1" x14ac:dyDescent="0.25">
      <c r="A33" s="17" t="s">
        <v>35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2" bestFit="1" customWidth="1"/>
    <col min="7" max="7" width="13.140625" style="1" bestFit="1" customWidth="1"/>
    <col min="8" max="8" width="15.5703125" style="1" bestFit="1" customWidth="1"/>
    <col min="9" max="11" width="13.28515625" style="22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22">
        <f>+'18.09.2018'!F3+1</f>
        <v>43362</v>
      </c>
    </row>
    <row r="4" spans="1:16" x14ac:dyDescent="0.25">
      <c r="G4" s="17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3" t="s">
        <v>6</v>
      </c>
      <c r="G5" s="3" t="s">
        <v>7</v>
      </c>
      <c r="H5" s="3" t="s">
        <v>8</v>
      </c>
      <c r="I5" s="23" t="s">
        <v>9</v>
      </c>
      <c r="J5" s="23" t="s">
        <v>10</v>
      </c>
      <c r="K5" s="23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6" x14ac:dyDescent="0.25">
      <c r="A6" s="4">
        <v>1</v>
      </c>
      <c r="B6" s="4" t="s">
        <v>55</v>
      </c>
      <c r="C6" s="4" t="s">
        <v>56</v>
      </c>
      <c r="D6" s="4" t="s">
        <v>17</v>
      </c>
      <c r="E6" s="4" t="s">
        <v>20</v>
      </c>
      <c r="F6" s="24">
        <v>43433</v>
      </c>
      <c r="G6" s="19">
        <v>71</v>
      </c>
      <c r="H6" s="7" t="s">
        <v>39</v>
      </c>
      <c r="I6" s="24">
        <v>43361</v>
      </c>
      <c r="J6" s="24">
        <v>43361</v>
      </c>
      <c r="K6" s="24">
        <v>43362</v>
      </c>
      <c r="L6" s="8">
        <v>500000</v>
      </c>
      <c r="M6" s="9">
        <v>49337800</v>
      </c>
      <c r="N6" s="10">
        <v>98.675600000000003</v>
      </c>
      <c r="O6" s="16">
        <v>6.8998999999999991E-2</v>
      </c>
      <c r="P6" s="18" t="s">
        <v>19</v>
      </c>
    </row>
    <row r="7" spans="1:16" s="2" customFormat="1" x14ac:dyDescent="0.25">
      <c r="A7" s="4">
        <v>2</v>
      </c>
      <c r="B7" s="20" t="s">
        <v>57</v>
      </c>
      <c r="C7" s="20" t="s">
        <v>65</v>
      </c>
      <c r="D7" s="20" t="s">
        <v>17</v>
      </c>
      <c r="E7" s="20" t="s">
        <v>24</v>
      </c>
      <c r="F7" s="24">
        <v>43364</v>
      </c>
      <c r="G7" s="20">
        <v>2</v>
      </c>
      <c r="H7" s="7" t="s">
        <v>63</v>
      </c>
      <c r="I7" s="24">
        <v>43362</v>
      </c>
      <c r="J7" s="24">
        <v>43362</v>
      </c>
      <c r="K7" s="24">
        <v>43362</v>
      </c>
      <c r="L7" s="21">
        <v>650219343</v>
      </c>
      <c r="M7" s="9">
        <v>649987969.91999996</v>
      </c>
      <c r="N7" s="10">
        <v>99.964416150000005</v>
      </c>
      <c r="O7" s="16">
        <v>6.4963636399999997E-2</v>
      </c>
      <c r="P7" s="18" t="s">
        <v>19</v>
      </c>
    </row>
    <row r="8" spans="1:16" s="2" customFormat="1" x14ac:dyDescent="0.25">
      <c r="A8" s="4">
        <v>3</v>
      </c>
      <c r="B8" s="20" t="s">
        <v>57</v>
      </c>
      <c r="C8" s="20" t="s">
        <v>65</v>
      </c>
      <c r="D8" s="20" t="s">
        <v>17</v>
      </c>
      <c r="E8" s="20" t="s">
        <v>36</v>
      </c>
      <c r="F8" s="24">
        <v>43364</v>
      </c>
      <c r="G8" s="20">
        <v>2</v>
      </c>
      <c r="H8" s="7" t="s">
        <v>63</v>
      </c>
      <c r="I8" s="24">
        <v>43362</v>
      </c>
      <c r="J8" s="24">
        <v>43362</v>
      </c>
      <c r="K8" s="24">
        <v>43362</v>
      </c>
      <c r="L8" s="21">
        <v>6741500</v>
      </c>
      <c r="M8" s="9">
        <v>6739101.1100000003</v>
      </c>
      <c r="N8" s="10">
        <v>99.964416150000005</v>
      </c>
      <c r="O8" s="16">
        <v>6.4963636399999997E-2</v>
      </c>
      <c r="P8" s="18" t="s">
        <v>19</v>
      </c>
    </row>
    <row r="9" spans="1:16" s="2" customFormat="1" x14ac:dyDescent="0.25">
      <c r="A9" s="4">
        <v>4</v>
      </c>
      <c r="B9" s="20" t="s">
        <v>57</v>
      </c>
      <c r="C9" s="20" t="s">
        <v>65</v>
      </c>
      <c r="D9" s="20" t="s">
        <v>17</v>
      </c>
      <c r="E9" s="20" t="s">
        <v>18</v>
      </c>
      <c r="F9" s="24">
        <v>43364</v>
      </c>
      <c r="G9" s="20">
        <v>2</v>
      </c>
      <c r="H9" s="7" t="s">
        <v>63</v>
      </c>
      <c r="I9" s="24">
        <v>43362</v>
      </c>
      <c r="J9" s="24">
        <v>43362</v>
      </c>
      <c r="K9" s="24">
        <v>43362</v>
      </c>
      <c r="L9" s="21">
        <v>8669539</v>
      </c>
      <c r="M9" s="9">
        <v>8666454.0399999991</v>
      </c>
      <c r="N9" s="10">
        <v>99.964416150000005</v>
      </c>
      <c r="O9" s="16">
        <v>6.4963636399999997E-2</v>
      </c>
      <c r="P9" s="18" t="s">
        <v>19</v>
      </c>
    </row>
    <row r="10" spans="1:16" s="2" customFormat="1" x14ac:dyDescent="0.25">
      <c r="A10" s="4">
        <v>5</v>
      </c>
      <c r="B10" s="20" t="s">
        <v>57</v>
      </c>
      <c r="C10" s="20" t="s">
        <v>65</v>
      </c>
      <c r="D10" s="20" t="s">
        <v>17</v>
      </c>
      <c r="E10" s="20" t="s">
        <v>26</v>
      </c>
      <c r="F10" s="24">
        <v>43364</v>
      </c>
      <c r="G10" s="20">
        <v>2</v>
      </c>
      <c r="H10" s="7" t="s">
        <v>63</v>
      </c>
      <c r="I10" s="24">
        <v>43362</v>
      </c>
      <c r="J10" s="24">
        <v>43362</v>
      </c>
      <c r="K10" s="24">
        <v>43362</v>
      </c>
      <c r="L10" s="21">
        <v>121633929</v>
      </c>
      <c r="M10" s="9">
        <v>121590646.97</v>
      </c>
      <c r="N10" s="10">
        <v>99.964416150000005</v>
      </c>
      <c r="O10" s="16">
        <v>6.4963636399999997E-2</v>
      </c>
      <c r="P10" s="18" t="s">
        <v>19</v>
      </c>
    </row>
    <row r="11" spans="1:16" s="2" customFormat="1" x14ac:dyDescent="0.25">
      <c r="A11" s="4">
        <v>6</v>
      </c>
      <c r="B11" s="20" t="s">
        <v>57</v>
      </c>
      <c r="C11" s="20" t="s">
        <v>65</v>
      </c>
      <c r="D11" s="20" t="s">
        <v>17</v>
      </c>
      <c r="E11" s="20" t="s">
        <v>27</v>
      </c>
      <c r="F11" s="24">
        <v>43364</v>
      </c>
      <c r="G11" s="20">
        <v>2</v>
      </c>
      <c r="H11" s="7" t="s">
        <v>63</v>
      </c>
      <c r="I11" s="24">
        <v>43362</v>
      </c>
      <c r="J11" s="24">
        <v>43362</v>
      </c>
      <c r="K11" s="24">
        <v>43362</v>
      </c>
      <c r="L11" s="21">
        <v>392369502</v>
      </c>
      <c r="M11" s="9">
        <v>392229881.81999999</v>
      </c>
      <c r="N11" s="10">
        <v>99.964416150000005</v>
      </c>
      <c r="O11" s="16">
        <v>6.4963636399999997E-2</v>
      </c>
      <c r="P11" s="18" t="s">
        <v>19</v>
      </c>
    </row>
    <row r="12" spans="1:16" s="2" customFormat="1" x14ac:dyDescent="0.25">
      <c r="A12" s="4">
        <v>7</v>
      </c>
      <c r="B12" s="20" t="s">
        <v>57</v>
      </c>
      <c r="C12" s="20" t="s">
        <v>65</v>
      </c>
      <c r="D12" s="20" t="s">
        <v>17</v>
      </c>
      <c r="E12" s="20" t="s">
        <v>21</v>
      </c>
      <c r="F12" s="24">
        <v>43364</v>
      </c>
      <c r="G12" s="20">
        <v>2</v>
      </c>
      <c r="H12" s="7" t="s">
        <v>63</v>
      </c>
      <c r="I12" s="24">
        <v>43362</v>
      </c>
      <c r="J12" s="24">
        <v>43362</v>
      </c>
      <c r="K12" s="24">
        <v>43362</v>
      </c>
      <c r="L12" s="21">
        <v>7146913</v>
      </c>
      <c r="M12" s="9">
        <v>7144369.8499999996</v>
      </c>
      <c r="N12" s="10">
        <v>99.964416150000005</v>
      </c>
      <c r="O12" s="16">
        <v>6.4963636399999997E-2</v>
      </c>
      <c r="P12" s="18" t="s">
        <v>19</v>
      </c>
    </row>
    <row r="13" spans="1:16" s="2" customFormat="1" x14ac:dyDescent="0.25">
      <c r="A13" s="4">
        <v>8</v>
      </c>
      <c r="B13" s="20" t="s">
        <v>57</v>
      </c>
      <c r="C13" s="20" t="s">
        <v>65</v>
      </c>
      <c r="D13" s="20" t="s">
        <v>17</v>
      </c>
      <c r="E13" s="20" t="s">
        <v>25</v>
      </c>
      <c r="F13" s="24">
        <v>43364</v>
      </c>
      <c r="G13" s="20">
        <v>2</v>
      </c>
      <c r="H13" s="7" t="s">
        <v>63</v>
      </c>
      <c r="I13" s="24">
        <v>43362</v>
      </c>
      <c r="J13" s="24">
        <v>43362</v>
      </c>
      <c r="K13" s="24">
        <v>43362</v>
      </c>
      <c r="L13" s="21">
        <v>30442</v>
      </c>
      <c r="M13" s="9">
        <v>30431.17</v>
      </c>
      <c r="N13" s="10">
        <v>99.964416150000005</v>
      </c>
      <c r="O13" s="16">
        <v>6.4963636399999997E-2</v>
      </c>
      <c r="P13" s="18" t="s">
        <v>19</v>
      </c>
    </row>
    <row r="14" spans="1:16" s="2" customFormat="1" x14ac:dyDescent="0.25">
      <c r="A14" s="4">
        <v>9</v>
      </c>
      <c r="B14" s="20" t="s">
        <v>57</v>
      </c>
      <c r="C14" s="20" t="s">
        <v>65</v>
      </c>
      <c r="D14" s="20" t="s">
        <v>17</v>
      </c>
      <c r="E14" s="20" t="s">
        <v>40</v>
      </c>
      <c r="F14" s="24">
        <v>43364</v>
      </c>
      <c r="G14" s="20">
        <v>2</v>
      </c>
      <c r="H14" s="7" t="s">
        <v>63</v>
      </c>
      <c r="I14" s="24">
        <v>43362</v>
      </c>
      <c r="J14" s="24">
        <v>43362</v>
      </c>
      <c r="K14" s="24">
        <v>43362</v>
      </c>
      <c r="L14" s="21">
        <v>1033818701</v>
      </c>
      <c r="M14" s="9">
        <v>1033450828.5</v>
      </c>
      <c r="N14" s="10">
        <v>99.964416150000005</v>
      </c>
      <c r="O14" s="16">
        <v>6.4963636399999997E-2</v>
      </c>
      <c r="P14" s="18" t="s">
        <v>19</v>
      </c>
    </row>
    <row r="15" spans="1:16" s="2" customFormat="1" x14ac:dyDescent="0.25">
      <c r="A15" s="4">
        <v>10</v>
      </c>
      <c r="B15" s="20" t="s">
        <v>57</v>
      </c>
      <c r="C15" s="20" t="s">
        <v>65</v>
      </c>
      <c r="D15" s="20" t="s">
        <v>17</v>
      </c>
      <c r="E15" s="20" t="s">
        <v>23</v>
      </c>
      <c r="F15" s="24">
        <v>43364</v>
      </c>
      <c r="G15" s="20">
        <v>2</v>
      </c>
      <c r="H15" s="7" t="s">
        <v>63</v>
      </c>
      <c r="I15" s="24">
        <v>43362</v>
      </c>
      <c r="J15" s="24">
        <v>43362</v>
      </c>
      <c r="K15" s="24">
        <v>43362</v>
      </c>
      <c r="L15" s="21">
        <v>16128689</v>
      </c>
      <c r="M15" s="9">
        <v>16122949.789999999</v>
      </c>
      <c r="N15" s="10">
        <v>99.964416150000005</v>
      </c>
      <c r="O15" s="16">
        <v>6.4963636399999997E-2</v>
      </c>
      <c r="P15" s="18" t="s">
        <v>19</v>
      </c>
    </row>
    <row r="16" spans="1:16" s="2" customFormat="1" x14ac:dyDescent="0.25">
      <c r="A16" s="4">
        <v>11</v>
      </c>
      <c r="B16" s="20" t="s">
        <v>57</v>
      </c>
      <c r="C16" s="20" t="s">
        <v>65</v>
      </c>
      <c r="D16" s="20" t="s">
        <v>17</v>
      </c>
      <c r="E16" s="20" t="s">
        <v>44</v>
      </c>
      <c r="F16" s="24">
        <v>43364</v>
      </c>
      <c r="G16" s="20">
        <v>2</v>
      </c>
      <c r="H16" s="7" t="s">
        <v>63</v>
      </c>
      <c r="I16" s="24">
        <v>43362</v>
      </c>
      <c r="J16" s="24">
        <v>43362</v>
      </c>
      <c r="K16" s="24">
        <v>43362</v>
      </c>
      <c r="L16" s="21">
        <v>1663999910</v>
      </c>
      <c r="M16" s="9">
        <v>1663407794.77</v>
      </c>
      <c r="N16" s="10">
        <v>99.964416150000005</v>
      </c>
      <c r="O16" s="16">
        <v>6.4963636399999997E-2</v>
      </c>
      <c r="P16" s="18" t="s">
        <v>19</v>
      </c>
    </row>
    <row r="17" spans="1:16" s="2" customFormat="1" x14ac:dyDescent="0.25">
      <c r="A17" s="4">
        <v>12</v>
      </c>
      <c r="B17" s="20" t="s">
        <v>57</v>
      </c>
      <c r="C17" s="20" t="s">
        <v>65</v>
      </c>
      <c r="D17" s="20" t="s">
        <v>17</v>
      </c>
      <c r="E17" s="20" t="s">
        <v>28</v>
      </c>
      <c r="F17" s="24">
        <v>43364</v>
      </c>
      <c r="G17" s="20">
        <v>2</v>
      </c>
      <c r="H17" s="7" t="s">
        <v>63</v>
      </c>
      <c r="I17" s="24">
        <v>43362</v>
      </c>
      <c r="J17" s="24">
        <v>43362</v>
      </c>
      <c r="K17" s="24">
        <v>43362</v>
      </c>
      <c r="L17" s="21">
        <v>9850214</v>
      </c>
      <c r="M17" s="9">
        <v>9846708.9100000001</v>
      </c>
      <c r="N17" s="10">
        <v>99.964416150000005</v>
      </c>
      <c r="O17" s="16">
        <v>6.4963636399999997E-2</v>
      </c>
      <c r="P17" s="18" t="s">
        <v>19</v>
      </c>
    </row>
    <row r="18" spans="1:16" s="2" customFormat="1" x14ac:dyDescent="0.25">
      <c r="A18" s="4">
        <v>13</v>
      </c>
      <c r="B18" s="20" t="s">
        <v>58</v>
      </c>
      <c r="C18" s="20" t="s">
        <v>59</v>
      </c>
      <c r="D18" s="20" t="s">
        <v>17</v>
      </c>
      <c r="E18" s="20" t="s">
        <v>20</v>
      </c>
      <c r="F18" s="24">
        <v>43452</v>
      </c>
      <c r="G18" s="20">
        <v>90</v>
      </c>
      <c r="H18" s="7" t="s">
        <v>63</v>
      </c>
      <c r="I18" s="24">
        <v>43362</v>
      </c>
      <c r="J18" s="24">
        <v>43362</v>
      </c>
      <c r="K18" s="24">
        <v>43362</v>
      </c>
      <c r="L18" s="21">
        <v>22500000</v>
      </c>
      <c r="M18" s="9">
        <v>2207009250</v>
      </c>
      <c r="N18" s="10">
        <v>98.089299999999994</v>
      </c>
      <c r="O18" s="16">
        <v>7.9000000000000001E-2</v>
      </c>
      <c r="P18" s="18" t="s">
        <v>19</v>
      </c>
    </row>
    <row r="19" spans="1:16" s="2" customFormat="1" x14ac:dyDescent="0.25">
      <c r="A19" s="4">
        <v>14</v>
      </c>
      <c r="B19" s="20" t="s">
        <v>60</v>
      </c>
      <c r="C19" s="20" t="s">
        <v>61</v>
      </c>
      <c r="D19" s="20" t="s">
        <v>17</v>
      </c>
      <c r="E19" s="20" t="s">
        <v>20</v>
      </c>
      <c r="F19" s="24">
        <v>43452</v>
      </c>
      <c r="G19" s="20">
        <v>90</v>
      </c>
      <c r="H19" s="7" t="s">
        <v>63</v>
      </c>
      <c r="I19" s="24">
        <v>43362</v>
      </c>
      <c r="J19" s="24">
        <v>43362</v>
      </c>
      <c r="K19" s="24">
        <v>43362</v>
      </c>
      <c r="L19" s="21">
        <v>10000000</v>
      </c>
      <c r="M19" s="9">
        <v>981296000</v>
      </c>
      <c r="N19" s="10">
        <v>98.129599999999996</v>
      </c>
      <c r="O19" s="16">
        <v>7.7299999999999994E-2</v>
      </c>
      <c r="P19" s="18" t="s">
        <v>19</v>
      </c>
    </row>
    <row r="20" spans="1:16" s="2" customFormat="1" x14ac:dyDescent="0.25">
      <c r="A20" s="4">
        <v>15</v>
      </c>
      <c r="B20" s="20" t="s">
        <v>57</v>
      </c>
      <c r="C20" s="20" t="s">
        <v>65</v>
      </c>
      <c r="D20" s="20" t="s">
        <v>17</v>
      </c>
      <c r="E20" s="20" t="s">
        <v>29</v>
      </c>
      <c r="F20" s="24">
        <v>43364</v>
      </c>
      <c r="G20" s="20">
        <v>2</v>
      </c>
      <c r="H20" s="7" t="s">
        <v>63</v>
      </c>
      <c r="I20" s="24">
        <v>43362</v>
      </c>
      <c r="J20" s="24">
        <v>43362</v>
      </c>
      <c r="K20" s="24">
        <v>43362</v>
      </c>
      <c r="L20" s="21">
        <v>254273360</v>
      </c>
      <c r="M20" s="9">
        <v>254182879.75</v>
      </c>
      <c r="N20" s="10">
        <v>99.964416150000005</v>
      </c>
      <c r="O20" s="16">
        <v>6.4963636399999997E-2</v>
      </c>
      <c r="P20" s="18" t="s">
        <v>19</v>
      </c>
    </row>
    <row r="21" spans="1:16" s="2" customFormat="1" x14ac:dyDescent="0.25">
      <c r="A21" s="4">
        <v>16</v>
      </c>
      <c r="B21" s="20" t="s">
        <v>57</v>
      </c>
      <c r="C21" s="20" t="s">
        <v>65</v>
      </c>
      <c r="D21" s="20" t="s">
        <v>17</v>
      </c>
      <c r="E21" s="20" t="s">
        <v>37</v>
      </c>
      <c r="F21" s="24">
        <v>43364</v>
      </c>
      <c r="G21" s="20">
        <v>2</v>
      </c>
      <c r="H21" s="7" t="s">
        <v>63</v>
      </c>
      <c r="I21" s="24">
        <v>43362</v>
      </c>
      <c r="J21" s="24">
        <v>43362</v>
      </c>
      <c r="K21" s="24">
        <v>43362</v>
      </c>
      <c r="L21" s="21">
        <v>14850036</v>
      </c>
      <c r="M21" s="9">
        <v>14844751.789999999</v>
      </c>
      <c r="N21" s="10">
        <v>99.964416150000005</v>
      </c>
      <c r="O21" s="16">
        <v>6.4963636399999997E-2</v>
      </c>
      <c r="P21" s="18" t="s">
        <v>19</v>
      </c>
    </row>
    <row r="22" spans="1:16" s="2" customFormat="1" x14ac:dyDescent="0.25">
      <c r="A22" s="4">
        <v>17</v>
      </c>
      <c r="B22" s="20" t="s">
        <v>57</v>
      </c>
      <c r="C22" s="20" t="s">
        <v>65</v>
      </c>
      <c r="D22" s="20" t="s">
        <v>17</v>
      </c>
      <c r="E22" s="20" t="s">
        <v>30</v>
      </c>
      <c r="F22" s="24">
        <v>43364</v>
      </c>
      <c r="G22" s="20">
        <v>2</v>
      </c>
      <c r="H22" s="7" t="s">
        <v>63</v>
      </c>
      <c r="I22" s="24">
        <v>43362</v>
      </c>
      <c r="J22" s="24">
        <v>43362</v>
      </c>
      <c r="K22" s="24">
        <v>43362</v>
      </c>
      <c r="L22" s="21">
        <v>7447268</v>
      </c>
      <c r="M22" s="9">
        <v>7444617.9800000004</v>
      </c>
      <c r="N22" s="10">
        <v>99.964416150000005</v>
      </c>
      <c r="O22" s="16">
        <v>6.4963636399999997E-2</v>
      </c>
      <c r="P22" s="18" t="s">
        <v>19</v>
      </c>
    </row>
    <row r="23" spans="1:16" s="2" customFormat="1" x14ac:dyDescent="0.25">
      <c r="A23" s="4">
        <v>18</v>
      </c>
      <c r="B23" s="20" t="s">
        <v>57</v>
      </c>
      <c r="C23" s="20" t="s">
        <v>65</v>
      </c>
      <c r="D23" s="20" t="s">
        <v>17</v>
      </c>
      <c r="E23" s="20" t="s">
        <v>38</v>
      </c>
      <c r="F23" s="27">
        <v>43364</v>
      </c>
      <c r="G23" s="20">
        <v>2</v>
      </c>
      <c r="H23" s="29" t="s">
        <v>63</v>
      </c>
      <c r="I23" s="27">
        <v>43362</v>
      </c>
      <c r="J23" s="27">
        <v>43362</v>
      </c>
      <c r="K23" s="27">
        <v>43362</v>
      </c>
      <c r="L23" s="21">
        <v>77445033</v>
      </c>
      <c r="M23" s="30">
        <v>77417475.079999998</v>
      </c>
      <c r="N23" s="10">
        <v>99.964416150000005</v>
      </c>
      <c r="O23" s="16">
        <v>6.4963636399999997E-2</v>
      </c>
      <c r="P23" s="18" t="s">
        <v>19</v>
      </c>
    </row>
    <row r="24" spans="1:16" s="2" customFormat="1" x14ac:dyDescent="0.25">
      <c r="A24" s="4">
        <v>19</v>
      </c>
      <c r="B24" s="28" t="s">
        <v>57</v>
      </c>
      <c r="C24" s="28" t="s">
        <v>65</v>
      </c>
      <c r="D24" s="28" t="s">
        <v>17</v>
      </c>
      <c r="E24" s="28" t="s">
        <v>34</v>
      </c>
      <c r="F24" s="24">
        <v>43364</v>
      </c>
      <c r="G24" s="28">
        <v>2</v>
      </c>
      <c r="H24" s="7" t="s">
        <v>63</v>
      </c>
      <c r="I24" s="24">
        <v>43362</v>
      </c>
      <c r="J24" s="24">
        <v>43362</v>
      </c>
      <c r="K24" s="24">
        <v>43362</v>
      </c>
      <c r="L24" s="26">
        <v>125253504</v>
      </c>
      <c r="M24" s="9">
        <v>125208933.98</v>
      </c>
      <c r="N24" s="10">
        <v>99.964416150000005</v>
      </c>
      <c r="O24" s="16">
        <v>6.4963636399999997E-2</v>
      </c>
      <c r="P24" s="18" t="s">
        <v>19</v>
      </c>
    </row>
    <row r="25" spans="1:16" s="2" customFormat="1" x14ac:dyDescent="0.25">
      <c r="A25" s="4">
        <v>20</v>
      </c>
      <c r="B25" s="28" t="s">
        <v>57</v>
      </c>
      <c r="C25" s="28" t="s">
        <v>65</v>
      </c>
      <c r="D25" s="28" t="s">
        <v>17</v>
      </c>
      <c r="E25" s="28" t="s">
        <v>32</v>
      </c>
      <c r="F25" s="24">
        <v>43364</v>
      </c>
      <c r="G25" s="28">
        <v>2</v>
      </c>
      <c r="H25" s="7" t="s">
        <v>63</v>
      </c>
      <c r="I25" s="24">
        <v>43362</v>
      </c>
      <c r="J25" s="24">
        <v>43362</v>
      </c>
      <c r="K25" s="24">
        <v>43362</v>
      </c>
      <c r="L25" s="26">
        <v>42081530</v>
      </c>
      <c r="M25" s="9">
        <v>42066555.770000003</v>
      </c>
      <c r="N25" s="10">
        <v>99.964416150000005</v>
      </c>
      <c r="O25" s="16">
        <v>6.4963636399999997E-2</v>
      </c>
      <c r="P25" s="18" t="s">
        <v>19</v>
      </c>
    </row>
    <row r="26" spans="1:16" s="2" customFormat="1" x14ac:dyDescent="0.25">
      <c r="A26" s="4">
        <v>21</v>
      </c>
      <c r="B26" s="28" t="s">
        <v>57</v>
      </c>
      <c r="C26" s="28" t="s">
        <v>65</v>
      </c>
      <c r="D26" s="28" t="s">
        <v>17</v>
      </c>
      <c r="E26" s="28" t="s">
        <v>31</v>
      </c>
      <c r="F26" s="24">
        <v>43364</v>
      </c>
      <c r="G26" s="28">
        <v>2</v>
      </c>
      <c r="H26" s="7" t="s">
        <v>63</v>
      </c>
      <c r="I26" s="24">
        <v>43362</v>
      </c>
      <c r="J26" s="24">
        <v>43362</v>
      </c>
      <c r="K26" s="24">
        <v>43362</v>
      </c>
      <c r="L26" s="26">
        <v>309007080</v>
      </c>
      <c r="M26" s="9">
        <v>308897123.38</v>
      </c>
      <c r="N26" s="10">
        <v>99.964416150000005</v>
      </c>
      <c r="O26" s="16">
        <v>6.4963636399999997E-2</v>
      </c>
      <c r="P26" s="18" t="s">
        <v>19</v>
      </c>
    </row>
    <row r="27" spans="1:16" s="2" customFormat="1" x14ac:dyDescent="0.25">
      <c r="A27" s="4">
        <v>22</v>
      </c>
      <c r="B27" s="28" t="s">
        <v>57</v>
      </c>
      <c r="C27" s="28" t="s">
        <v>65</v>
      </c>
      <c r="D27" s="28" t="s">
        <v>17</v>
      </c>
      <c r="E27" s="28" t="s">
        <v>33</v>
      </c>
      <c r="F27" s="24">
        <v>43364</v>
      </c>
      <c r="G27" s="28">
        <v>2</v>
      </c>
      <c r="H27" s="7" t="s">
        <v>63</v>
      </c>
      <c r="I27" s="24">
        <v>43362</v>
      </c>
      <c r="J27" s="24">
        <v>43362</v>
      </c>
      <c r="K27" s="24">
        <v>43362</v>
      </c>
      <c r="L27" s="26">
        <v>5807813</v>
      </c>
      <c r="M27" s="9">
        <v>5805746.3600000003</v>
      </c>
      <c r="N27" s="10">
        <v>99.964416150000005</v>
      </c>
      <c r="O27" s="16">
        <v>6.4963636399999997E-2</v>
      </c>
      <c r="P27" s="18" t="s">
        <v>19</v>
      </c>
    </row>
    <row r="28" spans="1:16" s="2" customFormat="1" x14ac:dyDescent="0.25">
      <c r="A28" s="4">
        <v>23</v>
      </c>
      <c r="B28" s="28" t="s">
        <v>57</v>
      </c>
      <c r="C28" s="28" t="s">
        <v>65</v>
      </c>
      <c r="D28" s="28" t="s">
        <v>17</v>
      </c>
      <c r="E28" s="28" t="s">
        <v>22</v>
      </c>
      <c r="F28" s="24">
        <v>43364</v>
      </c>
      <c r="G28" s="28">
        <v>2</v>
      </c>
      <c r="H28" s="7" t="s">
        <v>63</v>
      </c>
      <c r="I28" s="24">
        <v>43362</v>
      </c>
      <c r="J28" s="24">
        <v>43362</v>
      </c>
      <c r="K28" s="24">
        <v>43362</v>
      </c>
      <c r="L28" s="26">
        <v>753225694</v>
      </c>
      <c r="M28" s="9">
        <v>752957667.29999995</v>
      </c>
      <c r="N28" s="10">
        <v>99.964416150000005</v>
      </c>
      <c r="O28" s="16">
        <v>6.4963636399999997E-2</v>
      </c>
      <c r="P28" s="18" t="s">
        <v>19</v>
      </c>
    </row>
    <row r="29" spans="1:16" s="2" customFormat="1" x14ac:dyDescent="0.25">
      <c r="A29" s="4">
        <v>24</v>
      </c>
      <c r="B29" s="28" t="s">
        <v>58</v>
      </c>
      <c r="C29" s="28" t="s">
        <v>59</v>
      </c>
      <c r="D29" s="28" t="s">
        <v>17</v>
      </c>
      <c r="E29" s="28" t="s">
        <v>22</v>
      </c>
      <c r="F29" s="24">
        <v>43452</v>
      </c>
      <c r="G29" s="28">
        <v>90</v>
      </c>
      <c r="H29" s="7" t="s">
        <v>63</v>
      </c>
      <c r="I29" s="24">
        <v>43362</v>
      </c>
      <c r="J29" s="24">
        <v>43362</v>
      </c>
      <c r="K29" s="24">
        <v>43362</v>
      </c>
      <c r="L29" s="26">
        <v>2500000</v>
      </c>
      <c r="M29" s="9">
        <v>245223250</v>
      </c>
      <c r="N29" s="10">
        <v>98.089299999999994</v>
      </c>
      <c r="O29" s="16">
        <v>7.9000000000000001E-2</v>
      </c>
      <c r="P29" s="18" t="s">
        <v>19</v>
      </c>
    </row>
    <row r="31" spans="1:16" x14ac:dyDescent="0.25">
      <c r="A31" s="17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0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2" bestFit="1" customWidth="1"/>
    <col min="7" max="7" width="13.140625" style="1" bestFit="1" customWidth="1"/>
    <col min="8" max="8" width="15.5703125" style="1" bestFit="1" customWidth="1"/>
    <col min="9" max="11" width="13.28515625" style="22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2">
        <f>+'18.09.2018'!F3+3</f>
        <v>43364</v>
      </c>
    </row>
    <row r="4" spans="1:18" x14ac:dyDescent="0.25">
      <c r="G4" s="17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3" t="s">
        <v>6</v>
      </c>
      <c r="G5" s="3" t="s">
        <v>7</v>
      </c>
      <c r="H5" s="3" t="s">
        <v>8</v>
      </c>
      <c r="I5" s="23" t="s">
        <v>9</v>
      </c>
      <c r="J5" s="23" t="s">
        <v>10</v>
      </c>
      <c r="K5" s="23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41</v>
      </c>
      <c r="C6" s="6" t="s">
        <v>42</v>
      </c>
      <c r="D6" s="6" t="s">
        <v>17</v>
      </c>
      <c r="E6" s="6" t="s">
        <v>20</v>
      </c>
      <c r="F6" s="25">
        <v>43391</v>
      </c>
      <c r="G6" s="19">
        <f t="shared" ref="G6:G7" si="0">+F6-$F$3</f>
        <v>27</v>
      </c>
      <c r="H6" s="7" t="s">
        <v>39</v>
      </c>
      <c r="I6" s="25">
        <v>43362</v>
      </c>
      <c r="J6" s="25">
        <v>43362</v>
      </c>
      <c r="K6" s="25">
        <v>43364</v>
      </c>
      <c r="L6" s="8">
        <v>500000</v>
      </c>
      <c r="M6" s="9">
        <v>49757100</v>
      </c>
      <c r="N6" s="10">
        <v>99.514200000000002</v>
      </c>
      <c r="O6" s="13">
        <v>6.5993999999999997E-2</v>
      </c>
      <c r="P6" s="18" t="s">
        <v>19</v>
      </c>
      <c r="Q6" s="12"/>
    </row>
    <row r="7" spans="1:18" s="2" customFormat="1" x14ac:dyDescent="0.25">
      <c r="A7" s="4">
        <v>2</v>
      </c>
      <c r="B7" s="6" t="s">
        <v>55</v>
      </c>
      <c r="C7" s="6" t="s">
        <v>56</v>
      </c>
      <c r="D7" s="6" t="s">
        <v>17</v>
      </c>
      <c r="E7" s="6" t="s">
        <v>20</v>
      </c>
      <c r="F7" s="25">
        <v>43433</v>
      </c>
      <c r="G7" s="19">
        <f t="shared" si="0"/>
        <v>69</v>
      </c>
      <c r="H7" s="7" t="s">
        <v>39</v>
      </c>
      <c r="I7" s="25">
        <v>43362</v>
      </c>
      <c r="J7" s="25">
        <v>43362</v>
      </c>
      <c r="K7" s="25">
        <v>43364</v>
      </c>
      <c r="L7" s="8">
        <v>1500000</v>
      </c>
      <c r="M7" s="9">
        <v>148063050</v>
      </c>
      <c r="N7" s="10">
        <v>98.708699999999993</v>
      </c>
      <c r="O7" s="13">
        <v>6.9200999999999999E-2</v>
      </c>
      <c r="P7" s="18" t="s">
        <v>19</v>
      </c>
      <c r="Q7" s="12"/>
    </row>
    <row r="8" spans="1:18" s="2" customFormat="1" x14ac:dyDescent="0.25">
      <c r="A8" s="4">
        <v>3</v>
      </c>
      <c r="B8" s="6" t="s">
        <v>62</v>
      </c>
      <c r="C8" s="6" t="s">
        <v>65</v>
      </c>
      <c r="D8" s="6" t="s">
        <v>17</v>
      </c>
      <c r="E8" s="6" t="s">
        <v>24</v>
      </c>
      <c r="F8" s="25">
        <v>43367</v>
      </c>
      <c r="G8" s="19">
        <f t="shared" ref="G8:G27" si="1">+F8-$F$3</f>
        <v>3</v>
      </c>
      <c r="H8" s="7" t="s">
        <v>63</v>
      </c>
      <c r="I8" s="25">
        <v>43364</v>
      </c>
      <c r="J8" s="25">
        <v>43364</v>
      </c>
      <c r="K8" s="25">
        <v>43364</v>
      </c>
      <c r="L8" s="8">
        <v>652757271</v>
      </c>
      <c r="M8" s="9">
        <v>652413806.04999995</v>
      </c>
      <c r="N8" s="10">
        <v>99.947382439999998</v>
      </c>
      <c r="O8" s="13">
        <v>6.4051739999999996E-2</v>
      </c>
      <c r="P8" s="18" t="s">
        <v>19</v>
      </c>
      <c r="Q8" s="14"/>
      <c r="R8" s="15"/>
    </row>
    <row r="9" spans="1:18" s="2" customFormat="1" x14ac:dyDescent="0.25">
      <c r="A9" s="4">
        <v>4</v>
      </c>
      <c r="B9" s="6" t="s">
        <v>62</v>
      </c>
      <c r="C9" s="6" t="s">
        <v>65</v>
      </c>
      <c r="D9" s="6" t="s">
        <v>17</v>
      </c>
      <c r="E9" s="6" t="s">
        <v>36</v>
      </c>
      <c r="F9" s="25">
        <v>43367</v>
      </c>
      <c r="G9" s="19">
        <f t="shared" si="1"/>
        <v>3</v>
      </c>
      <c r="H9" s="7" t="s">
        <v>63</v>
      </c>
      <c r="I9" s="25">
        <v>43364</v>
      </c>
      <c r="J9" s="25">
        <v>43364</v>
      </c>
      <c r="K9" s="25">
        <v>43364</v>
      </c>
      <c r="L9" s="8">
        <v>5663782</v>
      </c>
      <c r="M9" s="9">
        <v>5660801.8600000003</v>
      </c>
      <c r="N9" s="10">
        <v>99.947382439999998</v>
      </c>
      <c r="O9" s="13">
        <v>6.4051739999999996E-2</v>
      </c>
      <c r="P9" s="18" t="s">
        <v>19</v>
      </c>
      <c r="Q9" s="14"/>
      <c r="R9" s="15"/>
    </row>
    <row r="10" spans="1:18" s="2" customFormat="1" x14ac:dyDescent="0.25">
      <c r="A10" s="4">
        <v>5</v>
      </c>
      <c r="B10" s="6" t="s">
        <v>62</v>
      </c>
      <c r="C10" s="6" t="s">
        <v>65</v>
      </c>
      <c r="D10" s="6" t="s">
        <v>17</v>
      </c>
      <c r="E10" s="6" t="s">
        <v>18</v>
      </c>
      <c r="F10" s="25">
        <v>43367</v>
      </c>
      <c r="G10" s="19">
        <f t="shared" si="1"/>
        <v>3</v>
      </c>
      <c r="H10" s="7" t="s">
        <v>63</v>
      </c>
      <c r="I10" s="25">
        <v>43364</v>
      </c>
      <c r="J10" s="25">
        <v>43364</v>
      </c>
      <c r="K10" s="25">
        <v>43364</v>
      </c>
      <c r="L10" s="8">
        <v>8672624</v>
      </c>
      <c r="M10" s="9">
        <v>8668060.6799999997</v>
      </c>
      <c r="N10" s="10">
        <v>99.947382439999998</v>
      </c>
      <c r="O10" s="13">
        <v>6.4051739999999996E-2</v>
      </c>
      <c r="P10" s="18" t="s">
        <v>19</v>
      </c>
      <c r="Q10" s="14"/>
      <c r="R10" s="15"/>
    </row>
    <row r="11" spans="1:18" s="2" customFormat="1" x14ac:dyDescent="0.25">
      <c r="A11" s="4">
        <v>6</v>
      </c>
      <c r="B11" s="6" t="s">
        <v>62</v>
      </c>
      <c r="C11" s="6" t="s">
        <v>65</v>
      </c>
      <c r="D11" s="6" t="s">
        <v>17</v>
      </c>
      <c r="E11" s="6" t="s">
        <v>26</v>
      </c>
      <c r="F11" s="25">
        <v>43367</v>
      </c>
      <c r="G11" s="19">
        <f t="shared" si="1"/>
        <v>3</v>
      </c>
      <c r="H11" s="7" t="s">
        <v>63</v>
      </c>
      <c r="I11" s="25">
        <v>43364</v>
      </c>
      <c r="J11" s="25">
        <v>43364</v>
      </c>
      <c r="K11" s="25">
        <v>43364</v>
      </c>
      <c r="L11" s="8">
        <v>138016946</v>
      </c>
      <c r="M11" s="9">
        <v>137944324.84999999</v>
      </c>
      <c r="N11" s="10">
        <v>99.947382439999998</v>
      </c>
      <c r="O11" s="13">
        <v>6.4051739999999996E-2</v>
      </c>
      <c r="P11" s="18" t="s">
        <v>19</v>
      </c>
      <c r="Q11" s="14"/>
      <c r="R11" s="15"/>
    </row>
    <row r="12" spans="1:18" s="2" customFormat="1" x14ac:dyDescent="0.25">
      <c r="A12" s="4">
        <v>7</v>
      </c>
      <c r="B12" s="6" t="s">
        <v>62</v>
      </c>
      <c r="C12" s="6" t="s">
        <v>65</v>
      </c>
      <c r="D12" s="6" t="s">
        <v>17</v>
      </c>
      <c r="E12" s="6" t="s">
        <v>27</v>
      </c>
      <c r="F12" s="25">
        <v>43367</v>
      </c>
      <c r="G12" s="19">
        <f t="shared" si="1"/>
        <v>3</v>
      </c>
      <c r="H12" s="7" t="s">
        <v>63</v>
      </c>
      <c r="I12" s="25">
        <v>43364</v>
      </c>
      <c r="J12" s="25">
        <v>43364</v>
      </c>
      <c r="K12" s="25">
        <v>43364</v>
      </c>
      <c r="L12" s="8">
        <v>464256865</v>
      </c>
      <c r="M12" s="9">
        <v>464012584.37</v>
      </c>
      <c r="N12" s="10">
        <v>99.947382439999998</v>
      </c>
      <c r="O12" s="13">
        <v>6.4051739999999996E-2</v>
      </c>
      <c r="P12" s="18" t="s">
        <v>19</v>
      </c>
      <c r="Q12" s="14"/>
      <c r="R12" s="15"/>
    </row>
    <row r="13" spans="1:18" s="2" customFormat="1" x14ac:dyDescent="0.25">
      <c r="A13" s="4">
        <v>8</v>
      </c>
      <c r="B13" s="6" t="s">
        <v>62</v>
      </c>
      <c r="C13" s="6" t="s">
        <v>65</v>
      </c>
      <c r="D13" s="6" t="s">
        <v>17</v>
      </c>
      <c r="E13" s="6" t="s">
        <v>21</v>
      </c>
      <c r="F13" s="25">
        <v>43367</v>
      </c>
      <c r="G13" s="19">
        <f t="shared" si="1"/>
        <v>3</v>
      </c>
      <c r="H13" s="7" t="s">
        <v>63</v>
      </c>
      <c r="I13" s="25">
        <v>43364</v>
      </c>
      <c r="J13" s="25">
        <v>43364</v>
      </c>
      <c r="K13" s="25">
        <v>43364</v>
      </c>
      <c r="L13" s="8">
        <v>7149457</v>
      </c>
      <c r="M13" s="9">
        <v>7145695.1299999999</v>
      </c>
      <c r="N13" s="10">
        <v>99.947382439999998</v>
      </c>
      <c r="O13" s="13">
        <v>6.4051739999999996E-2</v>
      </c>
      <c r="P13" s="18" t="s">
        <v>19</v>
      </c>
      <c r="Q13" s="14"/>
      <c r="R13" s="15"/>
    </row>
    <row r="14" spans="1:18" s="2" customFormat="1" x14ac:dyDescent="0.25">
      <c r="A14" s="4">
        <v>9</v>
      </c>
      <c r="B14" s="6" t="s">
        <v>62</v>
      </c>
      <c r="C14" s="6" t="s">
        <v>65</v>
      </c>
      <c r="D14" s="6" t="s">
        <v>17</v>
      </c>
      <c r="E14" s="6" t="s">
        <v>25</v>
      </c>
      <c r="F14" s="25">
        <v>43367</v>
      </c>
      <c r="G14" s="19">
        <f t="shared" si="1"/>
        <v>3</v>
      </c>
      <c r="H14" s="7" t="s">
        <v>63</v>
      </c>
      <c r="I14" s="25">
        <v>43364</v>
      </c>
      <c r="J14" s="25">
        <v>43364</v>
      </c>
      <c r="K14" s="25">
        <v>43364</v>
      </c>
      <c r="L14" s="8">
        <v>105345</v>
      </c>
      <c r="M14" s="9">
        <v>105289.57</v>
      </c>
      <c r="N14" s="10">
        <v>99.947382439999998</v>
      </c>
      <c r="O14" s="13">
        <v>6.4051739999999996E-2</v>
      </c>
      <c r="P14" s="18" t="s">
        <v>19</v>
      </c>
      <c r="Q14" s="14"/>
      <c r="R14" s="15"/>
    </row>
    <row r="15" spans="1:18" s="2" customFormat="1" x14ac:dyDescent="0.25">
      <c r="A15" s="4">
        <v>10</v>
      </c>
      <c r="B15" s="6" t="s">
        <v>62</v>
      </c>
      <c r="C15" s="6" t="s">
        <v>65</v>
      </c>
      <c r="D15" s="6" t="s">
        <v>17</v>
      </c>
      <c r="E15" s="6" t="s">
        <v>40</v>
      </c>
      <c r="F15" s="25">
        <v>43367</v>
      </c>
      <c r="G15" s="19">
        <f t="shared" si="1"/>
        <v>3</v>
      </c>
      <c r="H15" s="7" t="s">
        <v>63</v>
      </c>
      <c r="I15" s="25">
        <v>43364</v>
      </c>
      <c r="J15" s="25">
        <v>43364</v>
      </c>
      <c r="K15" s="25">
        <v>43364</v>
      </c>
      <c r="L15" s="8">
        <v>1023640845</v>
      </c>
      <c r="M15" s="9">
        <v>1023102230.16</v>
      </c>
      <c r="N15" s="10">
        <v>99.947382439999998</v>
      </c>
      <c r="O15" s="13">
        <v>6.4051739999999996E-2</v>
      </c>
      <c r="P15" s="18" t="s">
        <v>19</v>
      </c>
      <c r="Q15" s="14"/>
      <c r="R15" s="15"/>
    </row>
    <row r="16" spans="1:18" s="2" customFormat="1" x14ac:dyDescent="0.25">
      <c r="A16" s="4">
        <v>11</v>
      </c>
      <c r="B16" s="6" t="s">
        <v>62</v>
      </c>
      <c r="C16" s="6" t="s">
        <v>65</v>
      </c>
      <c r="D16" s="6" t="s">
        <v>17</v>
      </c>
      <c r="E16" s="6" t="s">
        <v>23</v>
      </c>
      <c r="F16" s="25">
        <v>43367</v>
      </c>
      <c r="G16" s="19">
        <f t="shared" si="1"/>
        <v>3</v>
      </c>
      <c r="H16" s="7" t="s">
        <v>63</v>
      </c>
      <c r="I16" s="25">
        <v>43364</v>
      </c>
      <c r="J16" s="25">
        <v>43364</v>
      </c>
      <c r="K16" s="25">
        <v>43364</v>
      </c>
      <c r="L16" s="8">
        <v>16134428</v>
      </c>
      <c r="M16" s="9">
        <v>16125938.460000001</v>
      </c>
      <c r="N16" s="10">
        <v>99.947382439999998</v>
      </c>
      <c r="O16" s="13">
        <v>6.4051739999999996E-2</v>
      </c>
      <c r="P16" s="18" t="s">
        <v>19</v>
      </c>
      <c r="Q16" s="14"/>
      <c r="R16" s="15"/>
    </row>
    <row r="17" spans="1:18" s="2" customFormat="1" x14ac:dyDescent="0.25">
      <c r="A17" s="4">
        <v>12</v>
      </c>
      <c r="B17" s="6" t="s">
        <v>62</v>
      </c>
      <c r="C17" s="6" t="s">
        <v>65</v>
      </c>
      <c r="D17" s="6" t="s">
        <v>17</v>
      </c>
      <c r="E17" s="6" t="s">
        <v>44</v>
      </c>
      <c r="F17" s="25">
        <v>43367</v>
      </c>
      <c r="G17" s="19">
        <f t="shared" si="1"/>
        <v>3</v>
      </c>
      <c r="H17" s="7" t="s">
        <v>63</v>
      </c>
      <c r="I17" s="25">
        <v>43364</v>
      </c>
      <c r="J17" s="25">
        <v>43364</v>
      </c>
      <c r="K17" s="25">
        <v>43364</v>
      </c>
      <c r="L17" s="8">
        <v>1646800975</v>
      </c>
      <c r="M17" s="9">
        <v>1645934468.51</v>
      </c>
      <c r="N17" s="10">
        <v>99.947382439999998</v>
      </c>
      <c r="O17" s="13">
        <v>6.4051739999999996E-2</v>
      </c>
      <c r="P17" s="18" t="s">
        <v>19</v>
      </c>
      <c r="Q17" s="14"/>
      <c r="R17" s="15"/>
    </row>
    <row r="18" spans="1:18" s="2" customFormat="1" x14ac:dyDescent="0.25">
      <c r="A18" s="4">
        <v>13</v>
      </c>
      <c r="B18" s="6" t="s">
        <v>62</v>
      </c>
      <c r="C18" s="6" t="s">
        <v>65</v>
      </c>
      <c r="D18" s="6" t="s">
        <v>17</v>
      </c>
      <c r="E18" s="6" t="s">
        <v>28</v>
      </c>
      <c r="F18" s="25">
        <v>43367</v>
      </c>
      <c r="G18" s="19">
        <f t="shared" si="1"/>
        <v>3</v>
      </c>
      <c r="H18" s="7" t="s">
        <v>63</v>
      </c>
      <c r="I18" s="25">
        <v>43364</v>
      </c>
      <c r="J18" s="25">
        <v>43364</v>
      </c>
      <c r="K18" s="25">
        <v>43364</v>
      </c>
      <c r="L18" s="8">
        <v>8282945</v>
      </c>
      <c r="M18" s="9">
        <v>8278586.7199999997</v>
      </c>
      <c r="N18" s="10">
        <v>99.947382439999998</v>
      </c>
      <c r="O18" s="13">
        <v>6.4051739999999996E-2</v>
      </c>
      <c r="P18" s="18" t="s">
        <v>19</v>
      </c>
      <c r="Q18" s="14"/>
      <c r="R18" s="15"/>
    </row>
    <row r="19" spans="1:18" s="2" customFormat="1" x14ac:dyDescent="0.25">
      <c r="A19" s="4">
        <v>14</v>
      </c>
      <c r="B19" s="6" t="s">
        <v>62</v>
      </c>
      <c r="C19" s="6" t="s">
        <v>65</v>
      </c>
      <c r="D19" s="6" t="s">
        <v>17</v>
      </c>
      <c r="E19" s="6" t="s">
        <v>29</v>
      </c>
      <c r="F19" s="25">
        <v>43367</v>
      </c>
      <c r="G19" s="19">
        <f t="shared" si="1"/>
        <v>3</v>
      </c>
      <c r="H19" s="7" t="s">
        <v>63</v>
      </c>
      <c r="I19" s="25">
        <v>43364</v>
      </c>
      <c r="J19" s="25">
        <v>43364</v>
      </c>
      <c r="K19" s="25">
        <v>43364</v>
      </c>
      <c r="L19" s="8">
        <v>260975805</v>
      </c>
      <c r="M19" s="9">
        <v>260838485.90000001</v>
      </c>
      <c r="N19" s="10">
        <v>99.947382439999998</v>
      </c>
      <c r="O19" s="13">
        <v>6.4051739999999996E-2</v>
      </c>
      <c r="P19" s="18" t="s">
        <v>19</v>
      </c>
      <c r="Q19" s="14"/>
      <c r="R19" s="15"/>
    </row>
    <row r="20" spans="1:18" s="2" customFormat="1" x14ac:dyDescent="0.25">
      <c r="A20" s="4">
        <v>15</v>
      </c>
      <c r="B20" s="6" t="s">
        <v>62</v>
      </c>
      <c r="C20" s="6" t="s">
        <v>65</v>
      </c>
      <c r="D20" s="6" t="s">
        <v>17</v>
      </c>
      <c r="E20" s="6" t="s">
        <v>37</v>
      </c>
      <c r="F20" s="25">
        <v>43367</v>
      </c>
      <c r="G20" s="19">
        <f t="shared" si="1"/>
        <v>3</v>
      </c>
      <c r="H20" s="7" t="s">
        <v>63</v>
      </c>
      <c r="I20" s="25">
        <v>43364</v>
      </c>
      <c r="J20" s="25">
        <v>43364</v>
      </c>
      <c r="K20" s="25">
        <v>43364</v>
      </c>
      <c r="L20" s="8">
        <v>14899110</v>
      </c>
      <c r="M20" s="9">
        <v>14891270.449999999</v>
      </c>
      <c r="N20" s="10">
        <v>99.947382439999998</v>
      </c>
      <c r="O20" s="13">
        <v>6.4051739999999996E-2</v>
      </c>
      <c r="P20" s="18" t="s">
        <v>19</v>
      </c>
      <c r="Q20" s="14"/>
      <c r="R20" s="15"/>
    </row>
    <row r="21" spans="1:18" s="2" customFormat="1" x14ac:dyDescent="0.25">
      <c r="A21" s="4">
        <v>16</v>
      </c>
      <c r="B21" s="6" t="s">
        <v>62</v>
      </c>
      <c r="C21" s="6" t="s">
        <v>65</v>
      </c>
      <c r="D21" s="6" t="s">
        <v>17</v>
      </c>
      <c r="E21" s="6" t="s">
        <v>30</v>
      </c>
      <c r="F21" s="25">
        <v>43367</v>
      </c>
      <c r="G21" s="19">
        <f t="shared" si="1"/>
        <v>3</v>
      </c>
      <c r="H21" s="7" t="s">
        <v>63</v>
      </c>
      <c r="I21" s="25">
        <v>43364</v>
      </c>
      <c r="J21" s="25">
        <v>43364</v>
      </c>
      <c r="K21" s="25">
        <v>43364</v>
      </c>
      <c r="L21" s="8">
        <v>5293328</v>
      </c>
      <c r="M21" s="9">
        <v>5290542.78</v>
      </c>
      <c r="N21" s="10">
        <v>99.947382439999998</v>
      </c>
      <c r="O21" s="13">
        <v>6.4051739999999996E-2</v>
      </c>
      <c r="P21" s="18" t="s">
        <v>19</v>
      </c>
      <c r="Q21" s="14"/>
      <c r="R21" s="15"/>
    </row>
    <row r="22" spans="1:18" s="2" customFormat="1" x14ac:dyDescent="0.25">
      <c r="A22" s="4">
        <v>17</v>
      </c>
      <c r="B22" s="6" t="s">
        <v>62</v>
      </c>
      <c r="C22" s="6" t="s">
        <v>65</v>
      </c>
      <c r="D22" s="6" t="s">
        <v>17</v>
      </c>
      <c r="E22" s="6" t="s">
        <v>38</v>
      </c>
      <c r="F22" s="25">
        <v>43367</v>
      </c>
      <c r="G22" s="19">
        <f t="shared" si="1"/>
        <v>3</v>
      </c>
      <c r="H22" s="7" t="s">
        <v>63</v>
      </c>
      <c r="I22" s="25">
        <v>43364</v>
      </c>
      <c r="J22" s="25">
        <v>43364</v>
      </c>
      <c r="K22" s="25">
        <v>43364</v>
      </c>
      <c r="L22" s="8">
        <v>76215862</v>
      </c>
      <c r="M22" s="9">
        <v>76175759.069999993</v>
      </c>
      <c r="N22" s="10">
        <v>99.947382439999998</v>
      </c>
      <c r="O22" s="13">
        <v>6.4051739999999996E-2</v>
      </c>
      <c r="P22" s="18" t="s">
        <v>19</v>
      </c>
      <c r="Q22" s="14"/>
      <c r="R22" s="15"/>
    </row>
    <row r="23" spans="1:18" s="2" customFormat="1" x14ac:dyDescent="0.25">
      <c r="A23" s="4">
        <v>18</v>
      </c>
      <c r="B23" s="6" t="s">
        <v>62</v>
      </c>
      <c r="C23" s="6" t="s">
        <v>65</v>
      </c>
      <c r="D23" s="6" t="s">
        <v>17</v>
      </c>
      <c r="E23" s="6" t="s">
        <v>34</v>
      </c>
      <c r="F23" s="25">
        <v>43367</v>
      </c>
      <c r="G23" s="19">
        <f t="shared" si="1"/>
        <v>3</v>
      </c>
      <c r="H23" s="7" t="s">
        <v>63</v>
      </c>
      <c r="I23" s="25">
        <v>43364</v>
      </c>
      <c r="J23" s="25">
        <v>43364</v>
      </c>
      <c r="K23" s="25">
        <v>43364</v>
      </c>
      <c r="L23" s="8">
        <v>123659961</v>
      </c>
      <c r="M23" s="9">
        <v>123594894.15000001</v>
      </c>
      <c r="N23" s="10">
        <v>99.947382439999998</v>
      </c>
      <c r="O23" s="13">
        <v>6.4051739999999996E-2</v>
      </c>
      <c r="P23" s="18" t="s">
        <v>19</v>
      </c>
      <c r="Q23" s="14"/>
      <c r="R23" s="15"/>
    </row>
    <row r="24" spans="1:18" s="2" customFormat="1" x14ac:dyDescent="0.25">
      <c r="A24" s="4">
        <v>19</v>
      </c>
      <c r="B24" s="6" t="s">
        <v>62</v>
      </c>
      <c r="C24" s="6" t="s">
        <v>65</v>
      </c>
      <c r="D24" s="6" t="s">
        <v>17</v>
      </c>
      <c r="E24" s="6" t="s">
        <v>32</v>
      </c>
      <c r="F24" s="25">
        <v>43367</v>
      </c>
      <c r="G24" s="19">
        <f t="shared" si="1"/>
        <v>3</v>
      </c>
      <c r="H24" s="7" t="s">
        <v>63</v>
      </c>
      <c r="I24" s="25">
        <v>43364</v>
      </c>
      <c r="J24" s="25">
        <v>43364</v>
      </c>
      <c r="K24" s="25">
        <v>43364</v>
      </c>
      <c r="L24" s="8">
        <v>42090486</v>
      </c>
      <c r="M24" s="9">
        <v>42068339.009999998</v>
      </c>
      <c r="N24" s="10">
        <v>99.947382439999998</v>
      </c>
      <c r="O24" s="13">
        <v>6.4051739999999996E-2</v>
      </c>
      <c r="P24" s="18" t="s">
        <v>19</v>
      </c>
      <c r="Q24" s="14"/>
      <c r="R24" s="15"/>
    </row>
    <row r="25" spans="1:18" s="2" customFormat="1" x14ac:dyDescent="0.25">
      <c r="A25" s="4">
        <v>20</v>
      </c>
      <c r="B25" s="6" t="s">
        <v>62</v>
      </c>
      <c r="C25" s="6" t="s">
        <v>65</v>
      </c>
      <c r="D25" s="6" t="s">
        <v>17</v>
      </c>
      <c r="E25" s="6" t="s">
        <v>31</v>
      </c>
      <c r="F25" s="25">
        <v>43367</v>
      </c>
      <c r="G25" s="19">
        <f t="shared" si="1"/>
        <v>3</v>
      </c>
      <c r="H25" s="7" t="s">
        <v>63</v>
      </c>
      <c r="I25" s="25">
        <v>43364</v>
      </c>
      <c r="J25" s="25">
        <v>43364</v>
      </c>
      <c r="K25" s="25">
        <v>43364</v>
      </c>
      <c r="L25" s="8">
        <v>309893412</v>
      </c>
      <c r="M25" s="9">
        <v>309730353.64999998</v>
      </c>
      <c r="N25" s="10">
        <v>99.947382439999998</v>
      </c>
      <c r="O25" s="13">
        <v>6.4051739999999996E-2</v>
      </c>
      <c r="P25" s="18" t="s">
        <v>19</v>
      </c>
      <c r="Q25" s="14"/>
      <c r="R25" s="15"/>
    </row>
    <row r="26" spans="1:18" s="2" customFormat="1" x14ac:dyDescent="0.25">
      <c r="A26" s="4">
        <v>21</v>
      </c>
      <c r="B26" s="6" t="s">
        <v>62</v>
      </c>
      <c r="C26" s="6" t="s">
        <v>65</v>
      </c>
      <c r="D26" s="6" t="s">
        <v>17</v>
      </c>
      <c r="E26" s="6" t="s">
        <v>33</v>
      </c>
      <c r="F26" s="25">
        <v>43367</v>
      </c>
      <c r="G26" s="19">
        <f t="shared" si="1"/>
        <v>3</v>
      </c>
      <c r="H26" s="7" t="s">
        <v>63</v>
      </c>
      <c r="I26" s="25">
        <v>43364</v>
      </c>
      <c r="J26" s="25">
        <v>43364</v>
      </c>
      <c r="K26" s="25">
        <v>43364</v>
      </c>
      <c r="L26" s="8">
        <v>5809880</v>
      </c>
      <c r="M26" s="9">
        <v>5806822.9800000004</v>
      </c>
      <c r="N26" s="10">
        <v>99.947382439999998</v>
      </c>
      <c r="O26" s="13">
        <v>6.4051739999999996E-2</v>
      </c>
      <c r="P26" s="18" t="s">
        <v>19</v>
      </c>
      <c r="Q26" s="14"/>
      <c r="R26" s="15"/>
    </row>
    <row r="27" spans="1:18" s="2" customFormat="1" x14ac:dyDescent="0.25">
      <c r="A27" s="4">
        <v>22</v>
      </c>
      <c r="B27" s="6" t="s">
        <v>62</v>
      </c>
      <c r="C27" s="6" t="s">
        <v>65</v>
      </c>
      <c r="D27" s="6" t="s">
        <v>17</v>
      </c>
      <c r="E27" s="6" t="s">
        <v>22</v>
      </c>
      <c r="F27" s="25">
        <v>43367</v>
      </c>
      <c r="G27" s="19">
        <f t="shared" si="1"/>
        <v>3</v>
      </c>
      <c r="H27" s="7" t="s">
        <v>63</v>
      </c>
      <c r="I27" s="25">
        <v>43364</v>
      </c>
      <c r="J27" s="25">
        <v>43364</v>
      </c>
      <c r="K27" s="25">
        <v>43364</v>
      </c>
      <c r="L27" s="8">
        <v>823180673</v>
      </c>
      <c r="M27" s="9">
        <v>822747535.41999996</v>
      </c>
      <c r="N27" s="10">
        <v>99.947382439999998</v>
      </c>
      <c r="O27" s="13">
        <v>6.4051739999999996E-2</v>
      </c>
      <c r="P27" s="18" t="s">
        <v>19</v>
      </c>
      <c r="Q27" s="14"/>
      <c r="R27" s="15"/>
    </row>
    <row r="30" spans="1:18" x14ac:dyDescent="0.25">
      <c r="A30" s="1" t="s">
        <v>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17.09.2018</vt:lpstr>
      <vt:lpstr>18.09.2018</vt:lpstr>
      <vt:lpstr>19.09.2018</vt:lpstr>
      <vt:lpstr>21.09.2018</vt:lpstr>
      <vt:lpstr>'18.09.2018'!OLE_LINK1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2018-10-05T09:01:26Z</dcterms:modified>
</cp:coreProperties>
</file>